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10"/>
  </bookViews>
  <sheets>
    <sheet name="Figure 1 Number 65+" sheetId="1" r:id="rId1"/>
    <sheet name="Figure 2 Marital Status" sheetId="2" r:id="rId2"/>
    <sheet name="Figure 3 Living Arrangements" sheetId="3" r:id="rId3"/>
    <sheet name="Figure 4 State Map Number 65+" sheetId="4" r:id="rId4"/>
    <sheet name="Figure 5 State Map Percent 65+" sheetId="5" r:id="rId5"/>
    <sheet name="Figure 6a State Map changes" sheetId="6" r:id="rId6"/>
    <sheet name="Figure 6 Population Increase" sheetId="7" r:id="rId7"/>
    <sheet name="Figure 7 Family Income" sheetId="8" r:id="rId8"/>
    <sheet name="Figure 7 Personal Income" sheetId="9" r:id="rId9"/>
    <sheet name="Figure 8 Health Insurance" sheetId="10" r:id="rId10"/>
    <sheet name="Figure 9 Activity Limitation" sheetId="11" r:id="rId11"/>
  </sheets>
  <externalReferences>
    <externalReference r:id="rId14"/>
  </externalReferences>
  <definedNames>
    <definedName name="figure7" localSheetId="7">'Figure 7 Family Income'!$A$1</definedName>
    <definedName name="figure7" localSheetId="8">'Figure 7 Personal Income'!$A$1</definedName>
    <definedName name="HTML_CodePage" hidden="1">1252</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fullCalcOnLoad="1"/>
</workbook>
</file>

<file path=xl/sharedStrings.xml><?xml version="1.0" encoding="utf-8"?>
<sst xmlns="http://schemas.openxmlformats.org/spreadsheetml/2006/main" count="342" uniqueCount="170">
  <si>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</si>
  <si>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</si>
  <si>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</si>
  <si>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</si>
  <si>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</si>
  <si>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</si>
  <si>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</si>
  <si>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</si>
  <si>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</si>
  <si>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</si>
  <si>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</si>
  <si>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</si>
  <si>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</si>
  <si>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</si>
  <si>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</si>
  <si>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</si>
  <si>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</si>
  <si>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</si>
  <si>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</si>
  <si>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</si>
  <si>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</si>
  <si>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</si>
  <si>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</si>
  <si>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</si>
  <si>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</si>
  <si>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</si>
  <si>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</si>
  <si>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</si>
  <si>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</si>
  <si>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</si>
  <si>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</si>
  <si>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</si>
  <si>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</si>
  <si>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</si>
  <si>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</si>
  <si>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</si>
  <si>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</si>
  <si>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</si>
  <si>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</si>
  <si>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</si>
  <si>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</si>
  <si>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</si>
  <si>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</si>
  <si>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</si>
  <si>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</si>
  <si>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</si>
  <si>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</si>
  <si>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</si>
  <si>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</si>
  <si>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</si>
  <si>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</si>
  <si>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</si>
  <si>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</si>
  <si>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</si>
  <si>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</si>
  <si>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</si>
  <si>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</si>
  <si>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</si>
  <si>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</si>
  <si>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</si>
  <si>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</si>
  <si>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</si>
  <si>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</si>
  <si>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</si>
  <si>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</si>
  <si>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</si>
  <si>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</si>
  <si>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</si>
  <si>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</si>
  <si>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</si>
  <si>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</si>
  <si>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</si>
  <si>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</si>
  <si>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</si>
  <si>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</si>
  <si>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</si>
  <si>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</si>
  <si>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</si>
  <si>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</si>
  <si>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</si>
  <si>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</si>
  <si>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</si>
  <si>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</si>
  <si>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</si>
  <si>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</si>
  <si>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</si>
  <si>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</si>
  <si>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</si>
  <si>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</si>
  <si>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65-74</t>
  </si>
  <si>
    <t>75-84</t>
  </si>
  <si>
    <t>85 years and over</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</si>
  <si>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</si>
  <si>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</si>
  <si>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Puerto Rico</t>
  </si>
  <si>
    <t>--</t>
  </si>
  <si>
    <t>Percent 65+</t>
  </si>
  <si>
    <t>Number of Persons 65+</t>
  </si>
  <si>
    <t>Percentages:</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</si>
  <si>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</si>
  <si>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</si>
  <si>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</si>
  <si>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</si>
  <si>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Figure 2:  Marital Status of Persons 65 +, 2007</t>
  </si>
  <si>
    <t>Source: U.S. Census Bureau, Current Population Survey, 2007 Annual Social and Economic Supplement</t>
  </si>
  <si>
    <t>Internet Release Date:  July 2008</t>
  </si>
  <si>
    <t>Figure 3:  Living Arrangements of Persons 65+, 2007</t>
  </si>
  <si>
    <t>Number of Persons 65 and Older</t>
  </si>
  <si>
    <t>Figure 6: The 65+ Population by State 2007</t>
  </si>
  <si>
    <t>Percent Below Poverty 2007</t>
  </si>
  <si>
    <t>Percent Increase from 1997 to 2007</t>
  </si>
  <si>
    <t>(Source:  Population data is from Census Bureau 2007 Population Estimates.  State level poverty data is from the Census 2007 American Community Survey.  National level poverty data is from the 2007 Current Population Survey/American Social and Economic Survey.)</t>
  </si>
  <si>
    <t>Population by Age Group for States: July 1, 2007</t>
  </si>
  <si>
    <t>Source: Census 2007 Population Estimates</t>
  </si>
  <si>
    <t>The 65+ Population by State: Percent Increase 1997 - 2007</t>
  </si>
  <si>
    <t>% Increase 1997-2007</t>
  </si>
  <si>
    <t>$41,851 median for 12.5 million family households 65+ </t>
  </si>
  <si>
    <t>Figure 7: Percent Distribution by Income: 2007</t>
  </si>
  <si>
    <t>$17,424 median for 35.5 million persons 65+ reporting income</t>
  </si>
  <si>
    <t>Income, Poverty, and Helath Insurance Coverage in the United States: 2007, Table C-3,</t>
  </si>
  <si>
    <t>p.69, P60-235, August, 2008</t>
  </si>
  <si>
    <t>Chart of Number of Persons 65+, 1900 - 2030 (numbers in millions)</t>
  </si>
  <si>
    <t>Figure 1 - this chart shows the large increases in the older population from 3.1 million people in 1900 to 35 million in 2000 and project to 72.1 million in 2030</t>
  </si>
  <si>
    <t>Figure 2 - Chart shows the gender differences as men are more likely to be married (73% to 42%) and  women more likely to be widowed (42% to 13%)</t>
  </si>
  <si>
    <t>Chart of Figure 2:  Marital Status of Persons 65 +, 2007</t>
  </si>
  <si>
    <t>Figure 3M shows that 73% of older men live with a spouse and 19% live alone while 8% live in other arrangements.</t>
  </si>
  <si>
    <t>Chart 3M of Figure 3:  Living Arrangements of Men 65+, 2007</t>
  </si>
  <si>
    <t>Chart 3F of Figure 3:  Living Arrangements of Women 65+, 2007</t>
  </si>
  <si>
    <t>Figure 3F shows that 42% of older women live with a spouse and 39% live alone while 19% live in other arrangements.</t>
  </si>
  <si>
    <t>Based on data from the U.S. Bureau of the Census 2007 Current Population Survey, Annual Social and Economic Supplement.</t>
  </si>
  <si>
    <t>Figure 4 is a state map of the US showing the percent of persons over 65 in the population of each state.</t>
  </si>
  <si>
    <t>This data may be found in the table above.</t>
  </si>
  <si>
    <t>Figure 4 is a state map of the US showing the number of persons over 65 in the population of each state.</t>
  </si>
  <si>
    <t>Figure 5 is a US state map showing the perent increase in the older population of each state.</t>
  </si>
  <si>
    <t>The data may be found in the table in the table above.</t>
  </si>
  <si>
    <t>Figure 8 Health Insurance Coverage of Non-institutionalized Persons 65+ - 2007</t>
  </si>
  <si>
    <t>Coverage:</t>
  </si>
  <si>
    <t>Family Households with Householder Aged 65+ </t>
  </si>
  <si>
    <t>Income Level</t>
  </si>
  <si>
    <t>Percent Households</t>
  </si>
  <si>
    <t>Chart of Family Households with Householder Aged 65+ </t>
  </si>
  <si>
    <t>Figure 7F is a chart showing the the number of older persons in various categories of family household income for 2007.  A few (7.4%) are in the two lowest categories (up to $15,000 ) Most are spread around the middle and upper categories.  24% earned $75,000 or more.</t>
  </si>
  <si>
    <t>Source:  Current Population Survey, Annual Social and Economic Supplement, "Income, Poverty, and Health Insurance Coverage in the United States: 2007," P60 235, issued August, 2008, by the U.S. Bureau of the Census and related Census detailed tables on the Census Bureau web site.</t>
  </si>
  <si>
    <t>Percent of Persons 65+ with Income</t>
  </si>
  <si>
    <t>Chart of Persons 65+ Reporting Income</t>
  </si>
  <si>
    <t>Chart of Figure 8 Health Insurance Coverage of Non-institutionalized Persons 65+ - 2007</t>
  </si>
  <si>
    <t xml:space="preserve">Source: U.S. Census Bureau, Current Population Survey, 2005 Annual Social and Economic Supplement  </t>
  </si>
  <si>
    <t xml:space="preserve">Figure 8 shows the percent of older persons with various types of health insurance.  98% have some type of coverage - note figures ae overlapping.  93% have medicare; 9% have Medicaid.  58% have some type of private insurance as well. </t>
  </si>
  <si>
    <t>Figure 9 Limitation of Activity:  Difficulty Performing Activities of Daily Living, by Age, Residence, Sex, Race and Ethnicity:  Medicare Beneficiaries from the Medicare Current Beneficiary Survey (MCBS), 2006</t>
  </si>
  <si>
    <t>Chart of Figure 9 Limitation of Activity</t>
  </si>
  <si>
    <t>Source: National Center on Health Statistics, Health Data Interactive data warehouse</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</si>
  <si>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</si>
  <si>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</si>
  <si>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</si>
  <si>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</si>
  <si>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</si>
  <si>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</si>
  <si>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</si>
  <si>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</si>
  <si>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</si>
  <si>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</si>
  <si>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</si>
  <si>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</si>
  <si>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</si>
  <si>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</si>
  <si>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</si>
  <si>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</si>
  <si>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</si>
  <si>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</si>
  <si>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ADL by Residence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</si>
</sst>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8.25"/>
      <name val="arial"/>
      <family val="2"/>
    </font>
    <font>
      <sz val="16.25"/>
      <name val="Arial"/>
      <family val="0"/>
    </font>
    <font>
      <b/>
      <sz val="10.5"/>
      <name val="Arial"/>
      <family val="2"/>
    </font>
    <font>
      <b/>
      <sz val="10.25"/>
      <name val="Arial"/>
      <family val="2"/>
    </font>
    <font>
      <b/>
      <sz val="11.25"/>
      <name val="Arial"/>
      <family val="2"/>
    </font>
    <font>
      <sz val="11"/>
      <name val="Arial"/>
      <family val="2"/>
    </font>
    <font>
      <sz val="12"/>
      <color indexed="8"/>
      <name val="Arial"/>
      <family val="2"/>
    </font>
    <font>
      <b/>
      <i/>
      <sz val="12"/>
      <name val="Arial"/>
      <family val="0"/>
    </font>
    <font>
      <b/>
      <sz val="11.75"/>
      <name val="Arial"/>
      <family val="0"/>
    </font>
    <font>
      <b/>
      <sz val="9"/>
      <name val="Arial"/>
      <family val="2"/>
    </font>
    <font>
      <b/>
      <sz val="16.25"/>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9">
    <border>
      <left/>
      <right/>
      <top/>
      <bottom/>
      <diagonal/>
    </border>
    <border>
      <left style="thin"/>
      <right style="thin"/>
      <top style="thin"/>
      <bottom style="thin"/>
    </border>
    <border>
      <left style="thin"/>
      <right style="thin"/>
      <top style="thin"/>
      <bottom style="double"/>
    </border>
    <border>
      <left>
        <color indexed="63"/>
      </left>
      <right>
        <color indexed="63"/>
      </right>
      <top style="double"/>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double"/>
      <bottom>
        <color indexed="63"/>
      </bottom>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style="medium"/>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xf>
    <xf numFmtId="0" fontId="5" fillId="0" borderId="1" xfId="0" applyFont="1" applyBorder="1" applyAlignment="1">
      <alignment/>
    </xf>
    <xf numFmtId="167" fontId="5" fillId="0" borderId="0" xfId="15" applyNumberFormat="1" applyFont="1" applyAlignment="1">
      <alignment/>
    </xf>
    <xf numFmtId="0" fontId="1" fillId="0" borderId="1" xfId="0" applyFont="1" applyFill="1" applyBorder="1" applyAlignment="1">
      <alignment horizontal="left"/>
    </xf>
    <xf numFmtId="0" fontId="1" fillId="0" borderId="1" xfId="0" applyFont="1" applyFill="1" applyBorder="1" applyAlignment="1">
      <alignment wrapText="1"/>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67" fontId="1" fillId="0" borderId="2" xfId="15" applyNumberFormat="1" applyFont="1" applyBorder="1" applyAlignment="1">
      <alignment/>
    </xf>
    <xf numFmtId="167" fontId="5" fillId="0" borderId="3" xfId="15" applyNumberFormat="1" applyFont="1" applyBorder="1" applyAlignment="1">
      <alignment/>
    </xf>
    <xf numFmtId="170" fontId="5" fillId="0" borderId="4" xfId="22" applyNumberFormat="1" applyFont="1" applyBorder="1" applyAlignment="1">
      <alignment/>
    </xf>
    <xf numFmtId="170" fontId="5" fillId="0" borderId="5" xfId="22" applyNumberFormat="1" applyFont="1" applyBorder="1" applyAlignment="1">
      <alignment/>
    </xf>
    <xf numFmtId="167" fontId="1" fillId="0" borderId="6" xfId="15" applyNumberFormat="1" applyFont="1" applyBorder="1" applyAlignment="1">
      <alignment/>
    </xf>
    <xf numFmtId="167" fontId="5" fillId="0" borderId="7" xfId="15" applyNumberFormat="1" applyFont="1" applyBorder="1" applyAlignment="1">
      <alignment/>
    </xf>
    <xf numFmtId="170" fontId="5" fillId="0" borderId="7" xfId="22" applyNumberFormat="1" applyFont="1" applyBorder="1" applyAlignment="1">
      <alignment/>
    </xf>
    <xf numFmtId="170" fontId="5" fillId="0" borderId="8" xfId="22" applyNumberFormat="1" applyFont="1" applyBorder="1" applyAlignment="1">
      <alignment/>
    </xf>
    <xf numFmtId="167" fontId="5" fillId="0" borderId="0" xfId="15" applyNumberFormat="1" applyFont="1" applyBorder="1" applyAlignment="1">
      <alignment/>
    </xf>
    <xf numFmtId="170" fontId="5" fillId="0" borderId="0" xfId="22" applyNumberFormat="1" applyFont="1" applyBorder="1" applyAlignment="1">
      <alignment/>
    </xf>
    <xf numFmtId="170" fontId="5" fillId="0" borderId="9" xfId="22" applyNumberFormat="1" applyFont="1" applyBorder="1" applyAlignment="1">
      <alignment/>
    </xf>
    <xf numFmtId="167" fontId="5" fillId="0" borderId="4" xfId="15" applyNumberFormat="1" applyFont="1" applyBorder="1" applyAlignment="1">
      <alignment/>
    </xf>
    <xf numFmtId="167" fontId="1" fillId="0" borderId="10" xfId="15" applyNumberFormat="1" applyFont="1" applyBorder="1" applyAlignment="1">
      <alignment/>
    </xf>
    <xf numFmtId="167" fontId="1" fillId="0" borderId="6" xfId="15" applyNumberFormat="1" applyFont="1" applyBorder="1" applyAlignment="1">
      <alignment wrapText="1"/>
    </xf>
    <xf numFmtId="167" fontId="1" fillId="0" borderId="11" xfId="15" applyNumberFormat="1" applyFont="1" applyBorder="1" applyAlignment="1">
      <alignment/>
    </xf>
    <xf numFmtId="167" fontId="5" fillId="0" borderId="12" xfId="15" applyNumberFormat="1" applyFont="1" applyBorder="1" applyAlignment="1">
      <alignment/>
    </xf>
    <xf numFmtId="167" fontId="1" fillId="0" borderId="13" xfId="15" applyNumberFormat="1" applyFont="1" applyBorder="1" applyAlignment="1">
      <alignment/>
    </xf>
    <xf numFmtId="3" fontId="5" fillId="0" borderId="14" xfId="15" applyNumberFormat="1" applyFont="1" applyBorder="1" applyAlignment="1">
      <alignment/>
    </xf>
    <xf numFmtId="170" fontId="5" fillId="0" borderId="14" xfId="0" applyNumberFormat="1" applyFont="1" applyBorder="1" applyAlignment="1">
      <alignment/>
    </xf>
    <xf numFmtId="167" fontId="5" fillId="0" borderId="14" xfId="0" applyNumberFormat="1" applyFont="1" applyBorder="1" applyAlignment="1" quotePrefix="1">
      <alignment horizontal="center"/>
    </xf>
    <xf numFmtId="170" fontId="5" fillId="0" borderId="15" xfId="0" applyNumberFormat="1" applyFont="1" applyBorder="1" applyAlignment="1">
      <alignment/>
    </xf>
    <xf numFmtId="167" fontId="5" fillId="0" borderId="0" xfId="0" applyNumberFormat="1" applyFont="1" applyAlignment="1">
      <alignment/>
    </xf>
    <xf numFmtId="0" fontId="1" fillId="2" borderId="16" xfId="0" applyFont="1" applyFill="1" applyBorder="1" applyAlignment="1">
      <alignment horizontal="centerContinuous" wrapText="1"/>
    </xf>
    <xf numFmtId="0" fontId="1" fillId="2" borderId="17" xfId="0" applyFont="1" applyFill="1" applyBorder="1" applyAlignment="1">
      <alignment horizontal="centerContinuous" wrapText="1"/>
    </xf>
    <xf numFmtId="0" fontId="5" fillId="0" borderId="0" xfId="0" applyFont="1" applyAlignment="1">
      <alignment/>
    </xf>
    <xf numFmtId="0" fontId="1" fillId="2" borderId="18" xfId="0" applyFont="1" applyFill="1" applyBorder="1" applyAlignment="1">
      <alignment horizontal="left" wrapText="1"/>
    </xf>
    <xf numFmtId="0" fontId="1" fillId="2" borderId="19" xfId="0" applyFont="1" applyFill="1" applyBorder="1" applyAlignment="1">
      <alignment horizontal="left" wrapText="1"/>
    </xf>
    <xf numFmtId="0" fontId="1" fillId="2" borderId="17" xfId="0" applyFont="1" applyFill="1" applyBorder="1" applyAlignment="1">
      <alignment horizontal="left" wrapText="1"/>
    </xf>
    <xf numFmtId="0" fontId="1" fillId="2" borderId="1" xfId="0" applyFont="1" applyFill="1" applyBorder="1" applyAlignment="1">
      <alignment horizontal="left" wrapText="1"/>
    </xf>
    <xf numFmtId="0" fontId="1" fillId="2" borderId="20" xfId="0" applyFont="1" applyFill="1" applyBorder="1" applyAlignment="1">
      <alignment horizontal="left" wrapText="1"/>
    </xf>
    <xf numFmtId="0" fontId="5" fillId="2" borderId="21" xfId="0" applyFont="1" applyFill="1" applyBorder="1" applyAlignment="1">
      <alignment horizontal="left" wrapText="1"/>
    </xf>
    <xf numFmtId="170" fontId="5" fillId="0" borderId="0" xfId="0" applyNumberFormat="1" applyFont="1" applyAlignment="1">
      <alignment/>
    </xf>
    <xf numFmtId="0" fontId="5" fillId="2" borderId="22" xfId="0" applyFont="1" applyFill="1" applyBorder="1" applyAlignment="1">
      <alignment horizontal="centerContinuous" vertical="top" wrapText="1"/>
    </xf>
    <xf numFmtId="0" fontId="5" fillId="2" borderId="23" xfId="0" applyFont="1" applyFill="1" applyBorder="1" applyAlignment="1">
      <alignment horizontal="centerContinuous" vertical="top" wrapText="1"/>
    </xf>
    <xf numFmtId="0" fontId="5" fillId="2" borderId="24" xfId="0" applyFont="1" applyFill="1" applyBorder="1" applyAlignment="1">
      <alignment horizontal="centerContinuous" vertical="top" wrapText="1"/>
    </xf>
    <xf numFmtId="0" fontId="1" fillId="2" borderId="0" xfId="0" applyFont="1" applyFill="1" applyBorder="1" applyAlignment="1">
      <alignment horizontal="left"/>
    </xf>
    <xf numFmtId="0" fontId="5" fillId="0" borderId="0" xfId="0" applyFont="1" applyAlignment="1">
      <alignment wrapText="1"/>
    </xf>
    <xf numFmtId="0" fontId="22" fillId="2" borderId="18" xfId="0" applyFont="1" applyFill="1" applyBorder="1" applyAlignment="1">
      <alignment horizontal="left"/>
    </xf>
    <xf numFmtId="0" fontId="5" fillId="0" borderId="16" xfId="0" applyFont="1" applyBorder="1" applyAlignment="1">
      <alignment horizontal="left"/>
    </xf>
    <xf numFmtId="170" fontId="22" fillId="2" borderId="17" xfId="0" applyNumberFormat="1" applyFont="1" applyFill="1" applyBorder="1" applyAlignment="1">
      <alignment horizontal="left"/>
    </xf>
    <xf numFmtId="0" fontId="5" fillId="0" borderId="0" xfId="0" applyFont="1" applyAlignment="1">
      <alignment/>
    </xf>
    <xf numFmtId="0" fontId="1" fillId="2" borderId="18" xfId="0" applyFont="1" applyFill="1" applyBorder="1" applyAlignment="1">
      <alignment horizontal="left"/>
    </xf>
    <xf numFmtId="0" fontId="1" fillId="2" borderId="18" xfId="0" applyFont="1" applyFill="1" applyBorder="1" applyAlignment="1">
      <alignment horizontal="left"/>
    </xf>
    <xf numFmtId="170" fontId="5" fillId="0" borderId="0" xfId="22" applyNumberFormat="1" applyFont="1" applyAlignment="1">
      <alignment/>
    </xf>
    <xf numFmtId="0" fontId="1" fillId="0" borderId="0" xfId="0" applyFont="1" applyBorder="1" applyAlignment="1">
      <alignment horizontal="left" wrapText="1"/>
    </xf>
    <xf numFmtId="0" fontId="22" fillId="2" borderId="17" xfId="0" applyFont="1" applyFill="1" applyBorder="1" applyAlignment="1">
      <alignment horizontal="left" wrapText="1"/>
    </xf>
    <xf numFmtId="0" fontId="1" fillId="0" borderId="25" xfId="0" applyFont="1" applyBorder="1" applyAlignment="1">
      <alignment/>
    </xf>
    <xf numFmtId="0" fontId="1" fillId="0" borderId="26" xfId="0" applyFont="1" applyBorder="1" applyAlignment="1">
      <alignment horizontal="centerContinuous" wrapText="1"/>
    </xf>
    <xf numFmtId="167" fontId="1" fillId="0" borderId="0" xfId="15" applyNumberFormat="1" applyFont="1" applyAlignment="1">
      <alignment/>
    </xf>
    <xf numFmtId="0" fontId="1" fillId="0" borderId="27" xfId="0" applyFont="1" applyBorder="1" applyAlignment="1">
      <alignment/>
    </xf>
    <xf numFmtId="167" fontId="1" fillId="3" borderId="0" xfId="15" applyNumberFormat="1" applyFont="1" applyFill="1" applyAlignment="1">
      <alignment/>
    </xf>
    <xf numFmtId="167" fontId="1" fillId="0" borderId="28" xfId="15" applyNumberFormat="1" applyFont="1" applyBorder="1" applyAlignment="1">
      <alignment/>
    </xf>
    <xf numFmtId="170" fontId="5" fillId="0" borderId="0" xfId="22" applyNumberFormat="1" applyFont="1" applyAlignment="1">
      <alignment/>
    </xf>
    <xf numFmtId="167" fontId="1" fillId="0" borderId="27" xfId="15" applyNumberFormat="1" applyFont="1" applyBorder="1" applyAlignment="1">
      <alignment/>
    </xf>
    <xf numFmtId="167" fontId="1" fillId="0" borderId="29"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15" applyNumberFormat="1" applyFont="1" applyAlignment="1">
      <alignment horizontal="left"/>
    </xf>
    <xf numFmtId="168" fontId="1" fillId="0" borderId="0" xfId="15" applyNumberFormat="1" applyFont="1" applyAlignment="1" quotePrefix="1">
      <alignment/>
    </xf>
    <xf numFmtId="0" fontId="1" fillId="0" borderId="30" xfId="0" applyFont="1" applyBorder="1" applyAlignment="1">
      <alignment/>
    </xf>
    <xf numFmtId="167" fontId="1" fillId="0" borderId="31" xfId="15" applyNumberFormat="1" applyFont="1" applyBorder="1" applyAlignment="1">
      <alignment horizontal="centerContinuous"/>
    </xf>
    <xf numFmtId="168" fontId="1" fillId="0" borderId="31" xfId="15" applyNumberFormat="1" applyFont="1" applyBorder="1" applyAlignment="1">
      <alignment/>
    </xf>
    <xf numFmtId="167" fontId="1" fillId="0" borderId="32" xfId="15" applyNumberFormat="1" applyFont="1" applyBorder="1" applyAlignment="1">
      <alignment horizontal="center" wrapText="1"/>
    </xf>
    <xf numFmtId="0" fontId="1" fillId="0" borderId="0" xfId="0" applyFont="1" applyBorder="1" applyAlignment="1">
      <alignment/>
    </xf>
    <xf numFmtId="0" fontId="1" fillId="0" borderId="4" xfId="0" applyFont="1" applyBorder="1" applyAlignment="1">
      <alignment/>
    </xf>
    <xf numFmtId="0" fontId="5" fillId="0" borderId="0" xfId="0" applyFont="1" applyAlignment="1">
      <alignment/>
    </xf>
    <xf numFmtId="0" fontId="1" fillId="0" borderId="33" xfId="0" applyFont="1" applyBorder="1" applyAlignment="1">
      <alignment/>
    </xf>
    <xf numFmtId="0" fontId="1" fillId="0" borderId="28" xfId="0" applyFont="1" applyBorder="1" applyAlignment="1">
      <alignment/>
    </xf>
    <xf numFmtId="0" fontId="1" fillId="0" borderId="34" xfId="0" applyFont="1" applyBorder="1" applyAlignment="1">
      <alignment/>
    </xf>
    <xf numFmtId="170" fontId="5" fillId="0" borderId="35" xfId="22" applyNumberFormat="1" applyFont="1" applyBorder="1" applyAlignment="1">
      <alignment/>
    </xf>
    <xf numFmtId="0" fontId="5" fillId="0" borderId="0" xfId="0" applyFont="1" applyAlignment="1">
      <alignment wrapText="1"/>
    </xf>
    <xf numFmtId="167" fontId="1" fillId="0" borderId="36" xfId="15" applyNumberFormat="1" applyFont="1" applyBorder="1" applyAlignment="1">
      <alignment horizontal="centerContinuous"/>
    </xf>
    <xf numFmtId="168" fontId="1" fillId="0" borderId="37" xfId="15" applyNumberFormat="1" applyFont="1" applyBorder="1" applyAlignment="1">
      <alignment/>
    </xf>
    <xf numFmtId="167" fontId="1" fillId="0" borderId="38" xfId="15" applyNumberFormat="1" applyFont="1" applyBorder="1" applyAlignment="1">
      <alignment horizontal="center" wrapText="1"/>
    </xf>
    <xf numFmtId="0" fontId="1" fillId="0" borderId="29" xfId="0" applyFont="1" applyBorder="1" applyAlignment="1">
      <alignment/>
    </xf>
    <xf numFmtId="167" fontId="5" fillId="0" borderId="35" xfId="15" applyNumberFormat="1" applyFont="1" applyBorder="1" applyAlignment="1">
      <alignment/>
    </xf>
    <xf numFmtId="167" fontId="5" fillId="0" borderId="36" xfId="15" applyNumberFormat="1" applyFont="1" applyBorder="1" applyAlignment="1">
      <alignment/>
    </xf>
    <xf numFmtId="3" fontId="5" fillId="0" borderId="0" xfId="15" applyNumberFormat="1" applyFont="1" applyAlignment="1">
      <alignment/>
    </xf>
    <xf numFmtId="0" fontId="1" fillId="0" borderId="0" xfId="0" applyFont="1" applyAlignment="1">
      <alignment horizontal="left"/>
    </xf>
    <xf numFmtId="0" fontId="1" fillId="0" borderId="0" xfId="0" applyFont="1" applyAlignment="1">
      <alignment horizontal="centerContinuous" wrapText="1"/>
    </xf>
    <xf numFmtId="0" fontId="1" fillId="0" borderId="0" xfId="0" applyFont="1" applyAlignment="1">
      <alignment/>
    </xf>
    <xf numFmtId="0" fontId="1" fillId="0" borderId="0" xfId="0" applyFont="1" applyAlignment="1">
      <alignment horizontal="left" wrapText="1"/>
    </xf>
    <xf numFmtId="9" fontId="5" fillId="0" borderId="0" xfId="22" applyNumberFormat="1" applyFont="1" applyAlignment="1">
      <alignment horizontal="center"/>
    </xf>
    <xf numFmtId="9" fontId="5" fillId="0" borderId="0" xfId="22" applyFont="1" applyAlignment="1">
      <alignment/>
    </xf>
    <xf numFmtId="9" fontId="5" fillId="0" borderId="0" xfId="22" applyNumberFormat="1" applyFont="1" applyAlignment="1">
      <alignment horizontal="center" vertical="top" wrapText="1"/>
    </xf>
    <xf numFmtId="0" fontId="1" fillId="0" borderId="0" xfId="0" applyFont="1" applyAlignment="1">
      <alignment horizontal="centerContinuous" vertical="top" wrapText="1"/>
    </xf>
    <xf numFmtId="0" fontId="5" fillId="0" borderId="21" xfId="0" applyFont="1" applyBorder="1" applyAlignment="1">
      <alignment horizontal="left" wrapText="1"/>
    </xf>
    <xf numFmtId="0" fontId="1" fillId="0" borderId="21" xfId="0" applyFont="1" applyBorder="1" applyAlignment="1">
      <alignment horizontal="left" wrapText="1"/>
    </xf>
    <xf numFmtId="0" fontId="1" fillId="0" borderId="21" xfId="0" applyFont="1" applyBorder="1" applyAlignment="1">
      <alignment horizontal="left" vertical="top" wrapText="1"/>
    </xf>
    <xf numFmtId="0" fontId="5" fillId="0" borderId="0" xfId="0" applyFont="1" applyAlignment="1">
      <alignment horizontal="left" wrapText="1"/>
    </xf>
    <xf numFmtId="9" fontId="5" fillId="0" borderId="0" xfId="22" applyFont="1" applyAlignment="1">
      <alignment/>
    </xf>
    <xf numFmtId="0" fontId="5" fillId="0" borderId="0" xfId="0" applyFont="1" applyAlignment="1">
      <alignment vertical="top"/>
    </xf>
    <xf numFmtId="0" fontId="1" fillId="0" borderId="21" xfId="0" applyFont="1" applyBorder="1" applyAlignment="1" quotePrefix="1">
      <alignment horizontal="left" wrapText="1"/>
    </xf>
    <xf numFmtId="0" fontId="5" fillId="0" borderId="0" xfId="0" applyFont="1" applyBorder="1" applyAlignment="1">
      <alignment/>
    </xf>
    <xf numFmtId="0" fontId="1" fillId="0" borderId="21" xfId="0" applyFont="1" applyBorder="1" applyAlignment="1">
      <alignment horizontal="left" wrapText="1"/>
    </xf>
    <xf numFmtId="0" fontId="1" fillId="0" borderId="21" xfId="0" applyFont="1" applyBorder="1" applyAlignment="1">
      <alignment horizontal="right" vertical="top" wrapText="1"/>
    </xf>
    <xf numFmtId="0" fontId="1" fillId="0" borderId="21"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5" fillId="0" borderId="0" xfId="0" applyFont="1" applyBorder="1" applyAlignment="1">
      <alignment/>
    </xf>
    <xf numFmtId="3"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0" fontId="5" fillId="0" borderId="0" xfId="0" applyFont="1" applyAlignment="1" quotePrefix="1">
      <alignment/>
    </xf>
    <xf numFmtId="0" fontId="21" fillId="0" borderId="0" xfId="0" applyFont="1" applyAlignment="1">
      <alignment/>
    </xf>
    <xf numFmtId="0" fontId="21" fillId="0" borderId="0" xfId="0" applyFont="1" applyAlignment="1" quotePrefix="1">
      <alignment/>
    </xf>
    <xf numFmtId="0" fontId="1" fillId="0" borderId="0" xfId="0" applyFont="1" applyBorder="1" applyAlignment="1">
      <alignment horizontal="center" wrapText="1"/>
    </xf>
    <xf numFmtId="0" fontId="1" fillId="0" borderId="9" xfId="0" applyFont="1" applyBorder="1" applyAlignment="1">
      <alignment horizontal="center" wrapText="1"/>
    </xf>
    <xf numFmtId="0" fontId="1" fillId="0" borderId="9" xfId="0" applyFont="1" applyBorder="1" applyAlignment="1">
      <alignment/>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5" fillId="0" borderId="0" xfId="0" applyFont="1" applyAlignment="1">
      <alignment wrapText="1"/>
    </xf>
    <xf numFmtId="0" fontId="1" fillId="0" borderId="0" xfId="0" applyFont="1" applyAlignment="1">
      <alignment horizontal="left" wrapText="1"/>
    </xf>
    <xf numFmtId="0" fontId="21" fillId="0" borderId="0" xfId="0" applyFont="1" applyAlignment="1" quotePrefix="1">
      <alignment horizontal="left" wrapText="1"/>
    </xf>
    <xf numFmtId="0" fontId="5" fillId="0" borderId="0" xfId="0" applyFont="1" applyAlignment="1">
      <alignment horizontal="left" wrapText="1"/>
    </xf>
    <xf numFmtId="0" fontId="1" fillId="2" borderId="0" xfId="0" applyFont="1" applyFill="1" applyBorder="1" applyAlignment="1">
      <alignment horizontal="left" wrapText="1"/>
    </xf>
    <xf numFmtId="0" fontId="1" fillId="0" borderId="0" xfId="0" applyFont="1" applyAlignment="1">
      <alignment wrapText="1"/>
    </xf>
    <xf numFmtId="0" fontId="5" fillId="0" borderId="0" xfId="0" applyNumberFormat="1" applyFont="1" applyAlignment="1">
      <alignment wrapText="1"/>
    </xf>
    <xf numFmtId="0" fontId="1" fillId="0" borderId="0" xfId="0" applyFont="1" applyAlignment="1">
      <alignment horizontal="lef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815"/>
          <c:y val="0.21275"/>
          <c:w val="0.89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ptCount val="10"/>
                <c:pt idx="0">
                  <c:v>0</c:v>
                </c:pt>
                <c:pt idx="1">
                  <c:v>0</c:v>
                </c:pt>
                <c:pt idx="2">
                  <c:v>0</c:v>
                </c:pt>
                <c:pt idx="3">
                  <c:v>0</c:v>
                </c:pt>
                <c:pt idx="4">
                  <c:v>0</c:v>
                </c:pt>
                <c:pt idx="5">
                  <c:v>0</c:v>
                </c:pt>
                <c:pt idx="6">
                  <c:v>0</c:v>
                </c:pt>
                <c:pt idx="7">
                  <c:v>0</c:v>
                </c:pt>
                <c:pt idx="8">
                  <c:v>0</c:v>
                </c:pt>
                <c:pt idx="9">
                  <c:v>0</c:v>
                </c:pt>
              </c:numCache>
            </c:numRef>
          </c:cat>
          <c:val>
            <c:numRef>
              <c:f>'Figure 1 Number 65+'!$B$3:$B$12</c:f>
              <c:numCache>
                <c:ptCount val="10"/>
                <c:pt idx="0">
                  <c:v>0</c:v>
                </c:pt>
                <c:pt idx="1">
                  <c:v>0</c:v>
                </c:pt>
                <c:pt idx="2">
                  <c:v>0</c:v>
                </c:pt>
                <c:pt idx="3">
                  <c:v>0</c:v>
                </c:pt>
                <c:pt idx="4">
                  <c:v>0</c:v>
                </c:pt>
                <c:pt idx="5">
                  <c:v>0</c:v>
                </c:pt>
                <c:pt idx="6">
                  <c:v>0</c:v>
                </c:pt>
                <c:pt idx="7">
                  <c:v>0</c:v>
                </c:pt>
                <c:pt idx="8">
                  <c:v>0</c:v>
                </c:pt>
                <c:pt idx="9">
                  <c:v>0</c:v>
                </c:pt>
              </c:numCache>
            </c:numRef>
          </c:val>
        </c:ser>
        <c:axId val="56899066"/>
        <c:axId val="42329547"/>
      </c:barChart>
      <c:catAx>
        <c:axId val="56899066"/>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42329547"/>
        <c:crosses val="autoZero"/>
        <c:auto val="0"/>
        <c:lblOffset val="100"/>
        <c:noMultiLvlLbl val="0"/>
      </c:catAx>
      <c:valAx>
        <c:axId val="42329547"/>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56899066"/>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2007
</a:t>
            </a:r>
          </a:p>
        </c:rich>
      </c:tx>
      <c:layout>
        <c:manualLayout>
          <c:xMode val="factor"/>
          <c:yMode val="factor"/>
          <c:x val="-0.00175"/>
          <c:y val="-0.021"/>
        </c:manualLayout>
      </c:layout>
      <c:spPr>
        <a:noFill/>
        <a:ln>
          <a:noFill/>
        </a:ln>
      </c:spPr>
    </c:title>
    <c:plotArea>
      <c:layout>
        <c:manualLayout>
          <c:xMode val="edge"/>
          <c:yMode val="edge"/>
          <c:x val="0.022"/>
          <c:y val="0.096"/>
          <c:w val="0.93725"/>
          <c:h val="0.904"/>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ptCount val="4"/>
                <c:pt idx="0">
                  <c:v>0</c:v>
                </c:pt>
                <c:pt idx="1">
                  <c:v>0</c:v>
                </c:pt>
                <c:pt idx="2">
                  <c:v>0</c:v>
                </c:pt>
                <c:pt idx="3">
                  <c:v>0</c:v>
                </c:pt>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ptCount val="4"/>
                <c:pt idx="0">
                  <c:v>0</c:v>
                </c:pt>
                <c:pt idx="1">
                  <c:v>0</c:v>
                </c:pt>
                <c:pt idx="2">
                  <c:v>0</c:v>
                </c:pt>
                <c:pt idx="3">
                  <c:v>0</c:v>
                </c:pt>
              </c:numCache>
            </c:numRef>
          </c:val>
        </c:ser>
        <c:axId val="45421604"/>
        <c:axId val="6141253"/>
      </c:barChart>
      <c:catAx>
        <c:axId val="45421604"/>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6141253"/>
        <c:crosses val="autoZero"/>
        <c:auto val="0"/>
        <c:lblOffset val="100"/>
        <c:noMultiLvlLbl val="0"/>
      </c:catAx>
      <c:valAx>
        <c:axId val="6141253"/>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5421604"/>
        <c:crossesAt val="1"/>
        <c:crossBetween val="between"/>
        <c:dispUnits/>
      </c:valAx>
      <c:spPr>
        <a:solidFill>
          <a:srgbClr val="FFFFFF"/>
        </a:solidFill>
        <a:ln w="12700">
          <a:solidFill>
            <a:srgbClr val="808080"/>
          </a:solidFill>
        </a:ln>
      </c:spPr>
    </c:plotArea>
    <c:legend>
      <c:legendPos val="r"/>
      <c:layout>
        <c:manualLayout>
          <c:xMode val="edge"/>
          <c:yMode val="edge"/>
          <c:x val="0.52325"/>
          <c:y val="0.358"/>
          <c:w val="0.378"/>
          <c:h val="0.07"/>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075"/>
          <c:y val="0.212"/>
          <c:w val="0.3395"/>
          <c:h val="0.44"/>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ptCount val="3"/>
                <c:pt idx="0">
                  <c:v>0</c:v>
                </c:pt>
                <c:pt idx="1">
                  <c:v>0</c:v>
                </c:pt>
                <c:pt idx="2">
                  <c:v>0</c:v>
                </c:pt>
              </c:numCache>
            </c:numRef>
          </c:val>
        </c:ser>
      </c:pieChart>
      <c:spPr>
        <a:noFill/>
        <a:ln>
          <a:noFill/>
        </a:ln>
      </c:spPr>
    </c:plotArea>
    <c:legend>
      <c:legendPos val="r"/>
      <c:layout>
        <c:manualLayout>
          <c:xMode val="edge"/>
          <c:yMode val="edge"/>
          <c:x val="0.0815"/>
          <c:y val="0.75375"/>
          <c:w val="0.7465"/>
          <c:h val="0.2"/>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225"/>
          <c:y val="0.17725"/>
          <c:w val="0.347"/>
          <c:h val="0.4927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ptCount val="3"/>
                <c:pt idx="0">
                  <c:v>0</c:v>
                </c:pt>
                <c:pt idx="1">
                  <c:v>0</c:v>
                </c:pt>
                <c:pt idx="2">
                  <c:v>0</c:v>
                </c:pt>
              </c:numCache>
            </c:numRef>
          </c:val>
        </c:ser>
      </c:pieChart>
      <c:spPr>
        <a:noFill/>
        <a:ln>
          <a:noFill/>
        </a:ln>
      </c:spPr>
    </c:plotArea>
    <c:legend>
      <c:legendPos val="b"/>
      <c:layout>
        <c:manualLayout>
          <c:xMode val="edge"/>
          <c:yMode val="edge"/>
          <c:x val="0.13075"/>
          <c:y val="0.797"/>
          <c:w val="0.72075"/>
          <c:h val="0.19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9075"/>
          <c:y val="0.02575"/>
        </c:manualLayout>
      </c:layout>
      <c:spPr>
        <a:noFill/>
        <a:ln>
          <a:noFill/>
        </a:ln>
      </c:spPr>
    </c:title>
    <c:plotArea>
      <c:layout>
        <c:manualLayout>
          <c:xMode val="edge"/>
          <c:yMode val="edge"/>
          <c:x val="0.0835"/>
          <c:y val="0.28775"/>
          <c:w val="0.9165"/>
          <c:h val="0.676"/>
        </c:manualLayout>
      </c:layout>
      <c:barChart>
        <c:barDir val="bar"/>
        <c:grouping val="clustered"/>
        <c:varyColors val="0"/>
        <c:ser>
          <c:idx val="0"/>
          <c:order val="0"/>
          <c:tx>
            <c:strRef>
              <c:f>'Figure 7 Family Income'!$A$2:$C$2</c:f>
              <c:strCache>
                <c:ptCount val="1"/>
                <c:pt idx="0">
                  <c:v>Family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 Family Income'!$A$4:$A$10</c:f>
              <c:strCache/>
            </c:strRef>
          </c:cat>
          <c:val>
            <c:numRef>
              <c:f>'Figure 7 Family Income'!$B$4:$B$10</c:f>
              <c:numCache>
                <c:ptCount val="7"/>
                <c:pt idx="0">
                  <c:v>0</c:v>
                </c:pt>
                <c:pt idx="1">
                  <c:v>0</c:v>
                </c:pt>
                <c:pt idx="2">
                  <c:v>0</c:v>
                </c:pt>
                <c:pt idx="3">
                  <c:v>0</c:v>
                </c:pt>
                <c:pt idx="4">
                  <c:v>0</c:v>
                </c:pt>
                <c:pt idx="5">
                  <c:v>0</c:v>
                </c:pt>
                <c:pt idx="6">
                  <c:v>0</c:v>
                </c:pt>
              </c:numCache>
            </c:numRef>
          </c:val>
        </c:ser>
        <c:axId val="55271278"/>
        <c:axId val="27679455"/>
      </c:barChart>
      <c:catAx>
        <c:axId val="55271278"/>
        <c:scaling>
          <c:orientation val="maxMin"/>
        </c:scaling>
        <c:axPos val="l"/>
        <c:title>
          <c:tx>
            <c:rich>
              <a:bodyPr vert="horz" rot="-5400000" anchor="ctr"/>
              <a:lstStyle/>
              <a:p>
                <a:pPr algn="ctr">
                  <a:defRPr/>
                </a:pPr>
                <a:r>
                  <a:rPr lang="en-US" cap="none" sz="1175" b="1" i="0" u="none" baseline="0">
                    <a:latin typeface="Arial"/>
                    <a:ea typeface="Arial"/>
                    <a:cs typeface="Arial"/>
                  </a:rPr>
                  <a:t>Family Income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679455"/>
        <c:crosses val="autoZero"/>
        <c:auto val="0"/>
        <c:lblOffset val="100"/>
        <c:noMultiLvlLbl val="0"/>
      </c:catAx>
      <c:valAx>
        <c:axId val="27679455"/>
        <c:scaling>
          <c:orientation val="minMax"/>
        </c:scaling>
        <c:axPos val="t"/>
        <c:title>
          <c:tx>
            <c:rich>
              <a:bodyPr vert="horz" rot="0" anchor="ctr"/>
              <a:lstStyle/>
              <a:p>
                <a:pPr algn="ctr">
                  <a:defRPr/>
                </a:pPr>
                <a:r>
                  <a:rPr lang="en-US" cap="none" sz="1175" b="1" i="0" u="none" baseline="0">
                    <a:latin typeface="Arial"/>
                    <a:ea typeface="Arial"/>
                    <a:cs typeface="Arial"/>
                  </a:rPr>
                  <a:t>Percent Housholds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55271278"/>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965"/>
          <c:y val="0.29325"/>
          <c:w val="0.8805"/>
          <c:h val="0.70675"/>
        </c:manualLayout>
      </c:layout>
      <c:barChart>
        <c:barDir val="bar"/>
        <c:grouping val="clustered"/>
        <c:varyColors val="0"/>
        <c:ser>
          <c:idx val="0"/>
          <c:order val="0"/>
          <c:tx>
            <c:strRef>
              <c:f>'Figure 7 Personal Income'!$A$2:$C$2</c:f>
              <c:strCache>
                <c:ptCount val="1"/>
                <c:pt idx="0">
                  <c:v>Persons 65+ Reporting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 Personal Income'!$A$4:$A$10</c:f>
              <c:strCache/>
            </c:strRef>
          </c:cat>
          <c:val>
            <c:numRef>
              <c:f>'Figure 7 Personal Income'!$B$4:$B$10</c:f>
              <c:numCache>
                <c:ptCount val="7"/>
                <c:pt idx="0">
                  <c:v>0</c:v>
                </c:pt>
                <c:pt idx="1">
                  <c:v>0</c:v>
                </c:pt>
                <c:pt idx="2">
                  <c:v>0</c:v>
                </c:pt>
                <c:pt idx="3">
                  <c:v>0</c:v>
                </c:pt>
                <c:pt idx="4">
                  <c:v>0</c:v>
                </c:pt>
                <c:pt idx="5">
                  <c:v>0</c:v>
                </c:pt>
                <c:pt idx="6">
                  <c:v>0</c:v>
                </c:pt>
              </c:numCache>
            </c:numRef>
          </c:val>
        </c:ser>
        <c:axId val="47788504"/>
        <c:axId val="27443353"/>
      </c:barChart>
      <c:catAx>
        <c:axId val="47788504"/>
        <c:scaling>
          <c:orientation val="maxMin"/>
        </c:scaling>
        <c:axPos val="l"/>
        <c:title>
          <c:tx>
            <c:rich>
              <a:bodyPr vert="horz" rot="-5400000" anchor="ctr"/>
              <a:lstStyle/>
              <a:p>
                <a:pPr algn="ctr">
                  <a:defRPr/>
                </a:pPr>
                <a:r>
                  <a:rPr lang="en-US" cap="none" sz="1175" b="1" i="0" u="none" baseline="0">
                    <a:latin typeface="Arial"/>
                    <a:ea typeface="Arial"/>
                    <a:cs typeface="Arial"/>
                  </a:rPr>
                  <a:t>Personal Income</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7443353"/>
        <c:crosses val="autoZero"/>
        <c:auto val="0"/>
        <c:lblOffset val="100"/>
        <c:noMultiLvlLbl val="0"/>
      </c:catAx>
      <c:valAx>
        <c:axId val="27443353"/>
        <c:scaling>
          <c:orientation val="minMax"/>
        </c:scaling>
        <c:axPos val="t"/>
        <c:title>
          <c:tx>
            <c:rich>
              <a:bodyPr vert="horz" rot="0" anchor="ctr"/>
              <a:lstStyle/>
              <a:p>
                <a:pPr algn="ctr">
                  <a:defRPr/>
                </a:pPr>
                <a:r>
                  <a:rPr lang="en-US" cap="none" sz="1175" b="1" i="0" u="none" baseline="0">
                    <a:latin typeface="Arial"/>
                    <a:ea typeface="Arial"/>
                    <a:cs typeface="Arial"/>
                  </a:rPr>
                  <a:t>Percent Persons 65+</a:t>
                </a:r>
              </a:p>
            </c:rich>
          </c:tx>
          <c:layout/>
          <c:overlay val="0"/>
          <c:spPr>
            <a:noFill/>
            <a:ln>
              <a:noFill/>
            </a:ln>
          </c:spPr>
        </c:title>
        <c:majorGridlines/>
        <c:delete val="0"/>
        <c:numFmt formatCode="0%" sourceLinked="0"/>
        <c:majorTickMark val="out"/>
        <c:minorTickMark val="none"/>
        <c:tickLblPos val="nextTo"/>
        <c:crossAx val="4778850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Health Insurance Coverage of Persons 65+: 2007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ptCount val="9"/>
                <c:pt idx="0">
                  <c:v>0</c:v>
                </c:pt>
                <c:pt idx="1">
                  <c:v>0</c:v>
                </c:pt>
                <c:pt idx="2">
                  <c:v>0</c:v>
                </c:pt>
                <c:pt idx="3">
                  <c:v>0</c:v>
                </c:pt>
                <c:pt idx="4">
                  <c:v>0</c:v>
                </c:pt>
                <c:pt idx="5">
                  <c:v>0</c:v>
                </c:pt>
                <c:pt idx="6">
                  <c:v>0</c:v>
                </c:pt>
                <c:pt idx="7">
                  <c:v>0</c:v>
                </c:pt>
                <c:pt idx="8">
                  <c:v>0</c:v>
                </c:pt>
              </c:numCache>
            </c:numRef>
          </c:val>
        </c:ser>
        <c:axId val="45663586"/>
        <c:axId val="8319091"/>
      </c:barChart>
      <c:catAx>
        <c:axId val="45663586"/>
        <c:scaling>
          <c:orientation val="minMax"/>
        </c:scaling>
        <c:axPos val="b"/>
        <c:title>
          <c:tx>
            <c:rich>
              <a:bodyPr vert="horz" rot="0" anchor="ctr"/>
              <a:lstStyle/>
              <a:p>
                <a:pPr algn="ctr">
                  <a:defRPr/>
                </a:pPr>
                <a:r>
                  <a:rPr lang="en-US" cap="none" sz="900" b="1" i="0" u="none" baseline="0">
                    <a:latin typeface="Arial"/>
                    <a:ea typeface="Arial"/>
                    <a:cs typeface="Arial"/>
                  </a:rPr>
                  <a:t>Type of Coverage</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pPr>
          </a:p>
        </c:txPr>
        <c:crossAx val="8319091"/>
        <c:crosses val="autoZero"/>
        <c:auto val="1"/>
        <c:lblOffset val="100"/>
        <c:noMultiLvlLbl val="0"/>
      </c:catAx>
      <c:valAx>
        <c:axId val="8319091"/>
        <c:scaling>
          <c:orientation val="minMax"/>
        </c:scaling>
        <c:axPos val="l"/>
        <c:title>
          <c:tx>
            <c:rich>
              <a:bodyPr vert="horz" rot="-5400000" anchor="ctr"/>
              <a:lstStyle/>
              <a:p>
                <a:pPr algn="ctr">
                  <a:defRPr/>
                </a:pPr>
                <a:r>
                  <a:rPr lang="en-US" cap="none" sz="900" b="1" i="0" u="none" baseline="0">
                    <a:latin typeface="Arial"/>
                    <a:ea typeface="Arial"/>
                    <a:cs typeface="Arial"/>
                  </a:rPr>
                  <a:t>Percents Persons 65+</a:t>
                </a:r>
              </a:p>
            </c:rich>
          </c:tx>
          <c:layout/>
          <c:overlay val="0"/>
          <c:spPr>
            <a:noFill/>
            <a:ln>
              <a:noFill/>
            </a:ln>
          </c:spPr>
        </c:title>
        <c:majorGridlines/>
        <c:delete val="0"/>
        <c:numFmt formatCode="General" sourceLinked="1"/>
        <c:majorTickMark val="out"/>
        <c:minorTickMark val="none"/>
        <c:tickLblPos val="nextTo"/>
        <c:crossAx val="45663586"/>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Percent of Persons with Limitations in Activities of Daily Living by Age Group: 2006</a:t>
            </a:r>
          </a:p>
        </c:rich>
      </c:tx>
      <c:layout/>
      <c:spPr>
        <a:noFill/>
        <a:ln>
          <a:noFill/>
        </a:ln>
      </c:spPr>
    </c:title>
    <c:plotArea>
      <c:layout>
        <c:manualLayout>
          <c:xMode val="edge"/>
          <c:yMode val="edge"/>
          <c:x val="0.1145"/>
          <c:y val="0.142"/>
          <c:w val="0.721"/>
          <c:h val="0.72975"/>
        </c:manualLayout>
      </c:layout>
      <c:barChart>
        <c:barDir val="col"/>
        <c:grouping val="clustered"/>
        <c:varyColors val="0"/>
        <c:ser>
          <c:idx val="0"/>
          <c:order val="0"/>
          <c:tx>
            <c:strRef>
              <c:f>'Figure 9 Activity Limitation'!$B$3</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Limitation'!$B$4:$B$10</c:f>
              <c:numCache/>
            </c:numRef>
          </c:val>
        </c:ser>
        <c:ser>
          <c:idx val="1"/>
          <c:order val="1"/>
          <c:tx>
            <c:strRef>
              <c:f>'Figure 9 Activity Limitation'!$C$3</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Limitation'!$C$4:$C$10</c:f>
              <c:numCache/>
            </c:numRef>
          </c:val>
        </c:ser>
        <c:ser>
          <c:idx val="2"/>
          <c:order val="2"/>
          <c:tx>
            <c:strRef>
              <c:f>'Figure 9 Activity Limitation'!$D$3</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Limitation'!$D$4:$D$10</c:f>
              <c:numCache/>
            </c:numRef>
          </c:val>
        </c:ser>
        <c:axId val="7762956"/>
        <c:axId val="2757741"/>
      </c:barChart>
      <c:catAx>
        <c:axId val="7762956"/>
        <c:scaling>
          <c:orientation val="minMax"/>
        </c:scaling>
        <c:axPos val="b"/>
        <c:title>
          <c:tx>
            <c:rich>
              <a:bodyPr vert="horz" rot="0" anchor="ctr"/>
              <a:lstStyle/>
              <a:p>
                <a:pPr algn="ctr">
                  <a:defRPr/>
                </a:pPr>
                <a:r>
                  <a:rPr lang="en-US" cap="none" sz="1625" b="1" i="0" u="none" baseline="0">
                    <a:latin typeface="Arial"/>
                    <a:ea typeface="Arial"/>
                    <a:cs typeface="Arial"/>
                  </a:rPr>
                  <a:t>Type of Limitation</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2757741"/>
        <c:crosses val="autoZero"/>
        <c:auto val="1"/>
        <c:lblOffset val="100"/>
        <c:noMultiLvlLbl val="0"/>
      </c:catAx>
      <c:valAx>
        <c:axId val="2757741"/>
        <c:scaling>
          <c:orientation val="minMax"/>
        </c:scaling>
        <c:axPos val="l"/>
        <c:title>
          <c:tx>
            <c:rich>
              <a:bodyPr vert="horz" rot="-5400000" anchor="ctr"/>
              <a:lstStyle/>
              <a:p>
                <a:pPr algn="ctr">
                  <a:defRPr/>
                </a:pPr>
                <a:r>
                  <a:rPr lang="en-US" cap="none" sz="1625" b="1" i="0" u="none" baseline="0">
                    <a:latin typeface="Arial"/>
                    <a:ea typeface="Arial"/>
                    <a:cs typeface="Arial"/>
                  </a:rPr>
                  <a:t>Percent with Limitation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7762956"/>
        <c:crossesAt val="1"/>
        <c:crossBetween val="between"/>
        <c:dispUnits/>
      </c:valAx>
      <c:spPr>
        <a:solidFill>
          <a:srgbClr val="FFFFFF"/>
        </a:solidFill>
        <a:ln w="12700">
          <a:solidFill>
            <a:srgbClr val="808080"/>
          </a:solidFill>
        </a:ln>
      </c:spPr>
    </c:plotArea>
    <c:legend>
      <c:legendPos val="r"/>
      <c:layout>
        <c:manualLayout>
          <c:xMode val="edge"/>
          <c:yMode val="edge"/>
          <c:x val="0.0095"/>
          <c:y val="0.811"/>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657725" cy="3648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133350</xdr:rowOff>
    </xdr:from>
    <xdr:to>
      <xdr:col>6</xdr:col>
      <xdr:colOff>19050</xdr:colOff>
      <xdr:row>25</xdr:row>
      <xdr:rowOff>76200</xdr:rowOff>
    </xdr:to>
    <xdr:graphicFrame>
      <xdr:nvGraphicFramePr>
        <xdr:cNvPr id="1" name="Chart 1"/>
        <xdr:cNvGraphicFramePr/>
      </xdr:nvGraphicFramePr>
      <xdr:xfrm>
        <a:off x="9525" y="3076575"/>
        <a:ext cx="443865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0</xdr:rowOff>
    </xdr:from>
    <xdr:to>
      <xdr:col>3</xdr:col>
      <xdr:colOff>333375</xdr:colOff>
      <xdr:row>21</xdr:row>
      <xdr:rowOff>95250</xdr:rowOff>
    </xdr:to>
    <xdr:graphicFrame>
      <xdr:nvGraphicFramePr>
        <xdr:cNvPr id="1" name="Chart 1"/>
        <xdr:cNvGraphicFramePr/>
      </xdr:nvGraphicFramePr>
      <xdr:xfrm>
        <a:off x="38100" y="2019300"/>
        <a:ext cx="2705100" cy="20859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28575</xdr:rowOff>
    </xdr:from>
    <xdr:to>
      <xdr:col>3</xdr:col>
      <xdr:colOff>342900</xdr:colOff>
      <xdr:row>38</xdr:row>
      <xdr:rowOff>104775</xdr:rowOff>
    </xdr:to>
    <xdr:graphicFrame>
      <xdr:nvGraphicFramePr>
        <xdr:cNvPr id="2" name="Chart 3"/>
        <xdr:cNvGraphicFramePr/>
      </xdr:nvGraphicFramePr>
      <xdr:xfrm>
        <a:off x="38100" y="4962525"/>
        <a:ext cx="2714625"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xdr:row>
      <xdr:rowOff>28575</xdr:rowOff>
    </xdr:from>
    <xdr:to>
      <xdr:col>6</xdr:col>
      <xdr:colOff>104775</xdr:colOff>
      <xdr:row>28</xdr:row>
      <xdr:rowOff>47625</xdr:rowOff>
    </xdr:to>
    <xdr:graphicFrame>
      <xdr:nvGraphicFramePr>
        <xdr:cNvPr id="1" name="Chart 1"/>
        <xdr:cNvGraphicFramePr/>
      </xdr:nvGraphicFramePr>
      <xdr:xfrm>
        <a:off x="47625" y="4210050"/>
        <a:ext cx="4533900" cy="2324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14</xdr:row>
      <xdr:rowOff>38100</xdr:rowOff>
    </xdr:from>
    <xdr:to>
      <xdr:col>5</xdr:col>
      <xdr:colOff>142875</xdr:colOff>
      <xdr:row>28</xdr:row>
      <xdr:rowOff>19050</xdr:rowOff>
    </xdr:to>
    <xdr:graphicFrame>
      <xdr:nvGraphicFramePr>
        <xdr:cNvPr id="1" name="Chart 2"/>
        <xdr:cNvGraphicFramePr/>
      </xdr:nvGraphicFramePr>
      <xdr:xfrm>
        <a:off x="85725" y="4600575"/>
        <a:ext cx="4162425" cy="24288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28575</xdr:rowOff>
    </xdr:from>
    <xdr:to>
      <xdr:col>4</xdr:col>
      <xdr:colOff>9525</xdr:colOff>
      <xdr:row>33</xdr:row>
      <xdr:rowOff>85725</xdr:rowOff>
    </xdr:to>
    <xdr:graphicFrame>
      <xdr:nvGraphicFramePr>
        <xdr:cNvPr id="1" name="Chart 1"/>
        <xdr:cNvGraphicFramePr/>
      </xdr:nvGraphicFramePr>
      <xdr:xfrm>
        <a:off x="9525" y="2686050"/>
        <a:ext cx="4829175" cy="3171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28575</xdr:rowOff>
    </xdr:from>
    <xdr:to>
      <xdr:col>6</xdr:col>
      <xdr:colOff>95250</xdr:colOff>
      <xdr:row>45</xdr:row>
      <xdr:rowOff>9525</xdr:rowOff>
    </xdr:to>
    <xdr:graphicFrame>
      <xdr:nvGraphicFramePr>
        <xdr:cNvPr id="1" name="Chart 97"/>
        <xdr:cNvGraphicFramePr/>
      </xdr:nvGraphicFramePr>
      <xdr:xfrm>
        <a:off x="28575" y="5886450"/>
        <a:ext cx="6419850" cy="3505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zoomScale="80" zoomScaleNormal="80" workbookViewId="0" topLeftCell="A1">
      <selection activeCell="A1" sqref="A1"/>
    </sheetView>
  </sheetViews>
  <sheetFormatPr defaultColWidth="9.140625" defaultRowHeight="12.75"/>
  <cols>
    <col min="1" max="16384" width="9.140625" style="75" customWidth="1"/>
  </cols>
  <sheetData>
    <row r="1" ht="15.75">
      <c r="A1" s="1" t="s">
        <v>0</v>
      </c>
    </row>
    <row r="2" spans="1:2" ht="15.75">
      <c r="A2" s="1"/>
      <c r="B2" s="1" t="s">
        <v>97</v>
      </c>
    </row>
    <row r="3" spans="1:2" ht="15.75">
      <c r="A3" s="104">
        <v>1900</v>
      </c>
      <c r="B3" s="105">
        <v>3.1</v>
      </c>
    </row>
    <row r="4" spans="1:2" ht="15.75">
      <c r="A4" s="104">
        <v>1920</v>
      </c>
      <c r="B4" s="106">
        <v>4.9</v>
      </c>
    </row>
    <row r="5" spans="1:2" ht="15.75">
      <c r="A5" s="104">
        <v>1940</v>
      </c>
      <c r="B5" s="106">
        <v>9</v>
      </c>
    </row>
    <row r="6" spans="1:2" ht="15.75">
      <c r="A6" s="104">
        <v>1960</v>
      </c>
      <c r="B6" s="106">
        <v>16.6</v>
      </c>
    </row>
    <row r="7" spans="1:2" ht="15.75">
      <c r="A7" s="104">
        <v>1980</v>
      </c>
      <c r="B7" s="106">
        <v>25.5</v>
      </c>
    </row>
    <row r="8" spans="1:2" ht="15.75">
      <c r="A8" s="104">
        <v>1990</v>
      </c>
      <c r="B8" s="106">
        <v>31.2</v>
      </c>
    </row>
    <row r="9" spans="1:2" ht="15.75">
      <c r="A9" s="104">
        <v>2000</v>
      </c>
      <c r="B9" s="106">
        <v>35</v>
      </c>
    </row>
    <row r="10" spans="1:2" ht="15.75">
      <c r="A10" s="104">
        <v>2010</v>
      </c>
      <c r="B10" s="106">
        <v>40.2</v>
      </c>
    </row>
    <row r="11" spans="1:2" ht="15.75">
      <c r="A11" s="104">
        <v>2020</v>
      </c>
      <c r="B11" s="106">
        <v>54.8</v>
      </c>
    </row>
    <row r="12" spans="1:2" ht="15.75">
      <c r="A12" s="104">
        <v>2030</v>
      </c>
      <c r="B12" s="106">
        <v>72.1</v>
      </c>
    </row>
    <row r="13" spans="1:2" ht="15.75">
      <c r="A13" s="107"/>
      <c r="B13" s="108"/>
    </row>
    <row r="14" spans="1:2" ht="15.75">
      <c r="A14" s="109" t="s">
        <v>121</v>
      </c>
      <c r="B14" s="108"/>
    </row>
    <row r="37" ht="15">
      <c r="J37" s="110"/>
    </row>
    <row r="39" spans="1:9" ht="32.25" customHeight="1">
      <c r="A39" s="123" t="s">
        <v>122</v>
      </c>
      <c r="B39" s="124"/>
      <c r="C39" s="124"/>
      <c r="D39" s="124"/>
      <c r="E39" s="124"/>
      <c r="F39" s="124"/>
      <c r="G39" s="124"/>
      <c r="H39" s="124"/>
      <c r="I39" s="124"/>
    </row>
    <row r="41" spans="1:8" ht="15">
      <c r="A41" s="121" t="s">
        <v>102</v>
      </c>
      <c r="B41" s="122"/>
      <c r="C41" s="122"/>
      <c r="D41" s="122"/>
      <c r="E41" s="122"/>
      <c r="F41" s="122"/>
      <c r="G41" s="122"/>
      <c r="H41" s="122"/>
    </row>
    <row r="42" spans="1:11" ht="70.5" customHeight="1">
      <c r="A42" s="121" t="s">
        <v>99</v>
      </c>
      <c r="B42" s="122"/>
      <c r="C42" s="122"/>
      <c r="D42" s="122"/>
      <c r="E42" s="122"/>
      <c r="F42" s="122"/>
      <c r="G42" s="122"/>
      <c r="H42" s="122"/>
      <c r="I42" s="80"/>
      <c r="J42" s="80"/>
      <c r="K42" s="80"/>
    </row>
    <row r="43" spans="1:11" ht="67.5" customHeight="1">
      <c r="A43" s="122" t="s">
        <v>100</v>
      </c>
      <c r="B43" s="122"/>
      <c r="C43" s="122"/>
      <c r="D43" s="122"/>
      <c r="E43" s="122"/>
      <c r="F43" s="122"/>
      <c r="G43" s="122"/>
      <c r="H43" s="122"/>
      <c r="I43" s="80"/>
      <c r="J43" s="80"/>
      <c r="K43" s="80"/>
    </row>
    <row r="44" spans="1:8" ht="21" customHeight="1">
      <c r="A44" s="111" t="s">
        <v>101</v>
      </c>
      <c r="G44" s="112"/>
      <c r="H44" s="112"/>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40"/>
  <sheetViews>
    <sheetView zoomScale="80" zoomScaleNormal="80" workbookViewId="0" topLeftCell="A1">
      <selection activeCell="A7" sqref="A7"/>
    </sheetView>
  </sheetViews>
  <sheetFormatPr defaultColWidth="9.140625" defaultRowHeight="12.75"/>
  <cols>
    <col min="1" max="1" width="42.7109375" style="75" customWidth="1"/>
    <col min="2" max="2" width="11.421875" style="75" customWidth="1"/>
    <col min="3" max="16384" width="9.140625" style="75" customWidth="1"/>
  </cols>
  <sheetData>
    <row r="1" ht="15.75">
      <c r="A1" s="1" t="s">
        <v>135</v>
      </c>
    </row>
    <row r="2" spans="1:2" ht="15">
      <c r="A2" s="75" t="s">
        <v>136</v>
      </c>
      <c r="B2" s="75" t="s">
        <v>98</v>
      </c>
    </row>
    <row r="3" spans="1:3" ht="15">
      <c r="A3" s="75" t="s">
        <v>80</v>
      </c>
      <c r="B3" s="113">
        <v>98.1</v>
      </c>
      <c r="C3" s="114"/>
    </row>
    <row r="4" spans="1:3" ht="15">
      <c r="A4" s="75" t="s">
        <v>81</v>
      </c>
      <c r="B4" s="113">
        <v>57.6</v>
      </c>
      <c r="C4" s="114"/>
    </row>
    <row r="5" spans="1:3" ht="15">
      <c r="A5" s="115" t="s">
        <v>82</v>
      </c>
      <c r="B5" s="113">
        <v>34.1</v>
      </c>
      <c r="C5" s="114"/>
    </row>
    <row r="6" spans="1:3" ht="15">
      <c r="A6" s="115" t="s">
        <v>83</v>
      </c>
      <c r="B6" s="113">
        <v>25.9</v>
      </c>
      <c r="C6" s="114"/>
    </row>
    <row r="7" spans="1:3" ht="15">
      <c r="A7" s="75" t="s">
        <v>84</v>
      </c>
      <c r="B7" s="113">
        <v>93.7</v>
      </c>
      <c r="C7" s="114"/>
    </row>
    <row r="8" spans="1:3" ht="15">
      <c r="A8" s="115" t="s">
        <v>85</v>
      </c>
      <c r="B8" s="113">
        <v>93.2</v>
      </c>
      <c r="C8" s="114"/>
    </row>
    <row r="9" spans="1:3" ht="15">
      <c r="A9" s="115" t="s">
        <v>86</v>
      </c>
      <c r="B9" s="113">
        <v>8.9</v>
      </c>
      <c r="C9" s="114"/>
    </row>
    <row r="10" spans="1:3" ht="15">
      <c r="A10" s="115" t="s">
        <v>87</v>
      </c>
      <c r="B10" s="113">
        <v>7.1</v>
      </c>
      <c r="C10" s="114"/>
    </row>
    <row r="11" spans="1:3" ht="15">
      <c r="A11" s="75" t="s">
        <v>88</v>
      </c>
      <c r="B11" s="113">
        <v>1.9</v>
      </c>
      <c r="C11" s="114"/>
    </row>
    <row r="12" ht="15">
      <c r="B12" s="113"/>
    </row>
    <row r="13" ht="15.75">
      <c r="A13" s="1" t="s">
        <v>145</v>
      </c>
    </row>
    <row r="24" ht="12.75" customHeight="1"/>
    <row r="29" ht="12.75" customHeight="1"/>
    <row r="36" spans="1:6" ht="39" customHeight="1">
      <c r="A36" s="122" t="s">
        <v>147</v>
      </c>
      <c r="B36" s="122"/>
      <c r="C36" s="122"/>
      <c r="D36" s="122"/>
      <c r="E36" s="122"/>
      <c r="F36" s="122"/>
    </row>
    <row r="38" ht="15">
      <c r="A38" s="116" t="s">
        <v>146</v>
      </c>
    </row>
    <row r="39" ht="15">
      <c r="A39" s="117" t="s">
        <v>119</v>
      </c>
    </row>
    <row r="40" ht="15">
      <c r="A40" s="116" t="s">
        <v>120</v>
      </c>
    </row>
  </sheetData>
  <mergeCells count="1">
    <mergeCell ref="A36:F36"/>
  </mergeCells>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G50"/>
  <sheetViews>
    <sheetView tabSelected="1" zoomScale="80" zoomScaleNormal="80" workbookViewId="0" topLeftCell="A1">
      <selection activeCell="A1" sqref="A1:G1"/>
    </sheetView>
  </sheetViews>
  <sheetFormatPr defaultColWidth="9.140625" defaultRowHeight="12.75"/>
  <cols>
    <col min="1" max="1" width="45.28125" style="75" customWidth="1"/>
    <col min="2" max="2" width="13.421875" style="75" customWidth="1"/>
    <col min="3" max="16384" width="9.140625" style="75" customWidth="1"/>
  </cols>
  <sheetData>
    <row r="1" spans="1:7" ht="52.5" customHeight="1">
      <c r="A1" s="132" t="s">
        <v>148</v>
      </c>
      <c r="B1" s="132"/>
      <c r="C1" s="132"/>
      <c r="D1" s="132"/>
      <c r="E1" s="132"/>
      <c r="F1" s="122"/>
      <c r="G1" s="122"/>
    </row>
    <row r="2" ht="15">
      <c r="B2" s="115"/>
    </row>
    <row r="3" spans="1:4" ht="66.75" customHeight="1">
      <c r="A3" s="1"/>
      <c r="B3" s="118" t="s">
        <v>89</v>
      </c>
      <c r="C3" s="118" t="s">
        <v>90</v>
      </c>
      <c r="D3" s="119" t="s">
        <v>91</v>
      </c>
    </row>
    <row r="4" spans="1:4" ht="15.75">
      <c r="A4" s="1" t="s">
        <v>169</v>
      </c>
      <c r="B4" s="73"/>
      <c r="C4" s="73"/>
      <c r="D4" s="120"/>
    </row>
    <row r="5" spans="1:4" ht="15">
      <c r="A5" s="75" t="s">
        <v>151</v>
      </c>
      <c r="B5" s="75">
        <v>6.94</v>
      </c>
      <c r="C5" s="75">
        <v>14.19</v>
      </c>
      <c r="D5" s="75">
        <v>34.04</v>
      </c>
    </row>
    <row r="6" spans="1:4" ht="15">
      <c r="A6" s="75" t="s">
        <v>152</v>
      </c>
      <c r="B6" s="75">
        <v>5.72</v>
      </c>
      <c r="C6" s="75">
        <v>9.83</v>
      </c>
      <c r="D6" s="75">
        <v>24.15</v>
      </c>
    </row>
    <row r="7" spans="1:4" ht="15">
      <c r="A7" s="75" t="s">
        <v>153</v>
      </c>
      <c r="B7" s="75">
        <v>2.28</v>
      </c>
      <c r="C7" s="75">
        <v>4.41</v>
      </c>
      <c r="D7" s="75">
        <v>11.71</v>
      </c>
    </row>
    <row r="8" spans="1:4" ht="15">
      <c r="A8" s="75" t="s">
        <v>154</v>
      </c>
      <c r="B8" s="75">
        <v>9.42</v>
      </c>
      <c r="C8" s="75">
        <v>15.67</v>
      </c>
      <c r="D8" s="75">
        <v>28.17</v>
      </c>
    </row>
    <row r="9" spans="1:4" ht="15">
      <c r="A9" s="75" t="s">
        <v>155</v>
      </c>
      <c r="B9" s="75">
        <v>18.2</v>
      </c>
      <c r="C9" s="75">
        <v>27.33</v>
      </c>
      <c r="D9" s="75">
        <v>45.81</v>
      </c>
    </row>
    <row r="10" spans="1:4" ht="15">
      <c r="A10" s="75" t="s">
        <v>156</v>
      </c>
      <c r="B10" s="75">
        <v>3.95</v>
      </c>
      <c r="C10" s="75">
        <v>8.27</v>
      </c>
      <c r="D10" s="75">
        <v>20.25</v>
      </c>
    </row>
    <row r="11" spans="1:4" ht="15">
      <c r="A11" s="75" t="s">
        <v>157</v>
      </c>
      <c r="B11" s="75">
        <v>5.99</v>
      </c>
      <c r="C11" s="75">
        <v>10.86</v>
      </c>
      <c r="D11" s="75">
        <v>22.98</v>
      </c>
    </row>
    <row r="12" spans="1:4" ht="15">
      <c r="A12" s="75" t="s">
        <v>158</v>
      </c>
      <c r="B12" s="75">
        <v>4.93</v>
      </c>
      <c r="C12" s="75">
        <v>6.76</v>
      </c>
      <c r="D12" s="75">
        <v>13.51</v>
      </c>
    </row>
    <row r="13" spans="1:4" ht="15">
      <c r="A13" s="75" t="s">
        <v>159</v>
      </c>
      <c r="B13" s="75">
        <v>1.68</v>
      </c>
      <c r="C13" s="75">
        <v>2.42</v>
      </c>
      <c r="D13" s="75">
        <v>4.53</v>
      </c>
    </row>
    <row r="14" spans="1:4" ht="15">
      <c r="A14" s="75" t="s">
        <v>160</v>
      </c>
      <c r="B14" s="75">
        <v>8.82</v>
      </c>
      <c r="C14" s="75">
        <v>13.49</v>
      </c>
      <c r="D14" s="75">
        <v>20.25</v>
      </c>
    </row>
    <row r="15" spans="1:4" ht="15">
      <c r="A15" s="75" t="s">
        <v>161</v>
      </c>
      <c r="B15" s="75">
        <v>17.7</v>
      </c>
      <c r="C15" s="75">
        <v>25.95</v>
      </c>
      <c r="D15" s="75">
        <v>42.72</v>
      </c>
    </row>
    <row r="16" spans="1:4" ht="15">
      <c r="A16" s="75" t="s">
        <v>162</v>
      </c>
      <c r="B16" s="75">
        <v>3.15</v>
      </c>
      <c r="C16" s="75">
        <v>5.36</v>
      </c>
      <c r="D16" s="75">
        <v>10.18</v>
      </c>
    </row>
    <row r="17" spans="1:4" ht="15">
      <c r="A17" s="75" t="s">
        <v>163</v>
      </c>
      <c r="B17" s="75">
        <v>89.23</v>
      </c>
      <c r="C17" s="75">
        <v>91.91</v>
      </c>
      <c r="D17" s="75">
        <v>90.44</v>
      </c>
    </row>
    <row r="18" spans="1:4" ht="15">
      <c r="A18" s="75" t="s">
        <v>164</v>
      </c>
      <c r="B18" s="75">
        <v>74.22</v>
      </c>
      <c r="C18" s="75">
        <v>81.19</v>
      </c>
      <c r="D18" s="75">
        <v>78.41</v>
      </c>
    </row>
    <row r="19" spans="1:4" ht="15">
      <c r="A19" s="75" t="s">
        <v>165</v>
      </c>
      <c r="B19" s="75">
        <v>54.26</v>
      </c>
      <c r="C19" s="75">
        <v>50.68</v>
      </c>
      <c r="D19" s="75">
        <v>48.36</v>
      </c>
    </row>
    <row r="20" spans="1:4" ht="15">
      <c r="A20" s="75" t="s">
        <v>166</v>
      </c>
      <c r="B20" s="75">
        <v>61.59</v>
      </c>
      <c r="C20" s="75">
        <v>66.4</v>
      </c>
      <c r="D20" s="75">
        <v>68.58</v>
      </c>
    </row>
    <row r="21" spans="1:4" ht="15">
      <c r="A21" s="75" t="s">
        <v>167</v>
      </c>
      <c r="B21" s="75">
        <v>61.78</v>
      </c>
      <c r="C21" s="75">
        <v>59.4</v>
      </c>
      <c r="D21" s="75">
        <v>61.58</v>
      </c>
    </row>
    <row r="22" spans="1:4" ht="15">
      <c r="A22" s="75" t="s">
        <v>168</v>
      </c>
      <c r="B22" s="75">
        <v>73.45</v>
      </c>
      <c r="C22" s="75">
        <v>75.81</v>
      </c>
      <c r="D22" s="75">
        <v>71.6</v>
      </c>
    </row>
    <row r="24" ht="15.75">
      <c r="A24" s="1" t="s">
        <v>149</v>
      </c>
    </row>
    <row r="27" spans="1:2" ht="15">
      <c r="A27" s="131"/>
      <c r="B27" s="122"/>
    </row>
    <row r="28" spans="1:2" ht="15">
      <c r="A28" s="131"/>
      <c r="B28" s="122"/>
    </row>
    <row r="29" spans="1:2" ht="15">
      <c r="A29" s="131"/>
      <c r="B29" s="122"/>
    </row>
    <row r="30" spans="1:2" ht="15">
      <c r="A30" s="131"/>
      <c r="B30" s="122"/>
    </row>
    <row r="31" spans="1:2" ht="15">
      <c r="A31" s="131"/>
      <c r="B31" s="122"/>
    </row>
    <row r="32" spans="1:2" ht="15">
      <c r="A32" s="131"/>
      <c r="B32" s="122"/>
    </row>
    <row r="33" spans="1:2" ht="15">
      <c r="A33" s="131"/>
      <c r="B33" s="122"/>
    </row>
    <row r="34" spans="1:2" ht="15">
      <c r="A34" s="131"/>
      <c r="B34" s="122"/>
    </row>
    <row r="35" spans="1:2" ht="15">
      <c r="A35" s="131"/>
      <c r="B35" s="122"/>
    </row>
    <row r="47" ht="15">
      <c r="A47" s="75" t="s">
        <v>92</v>
      </c>
    </row>
    <row r="48" spans="1:5" ht="78" customHeight="1">
      <c r="A48" s="131" t="s">
        <v>93</v>
      </c>
      <c r="B48" s="122"/>
      <c r="C48" s="124"/>
      <c r="D48" s="124"/>
      <c r="E48" s="124"/>
    </row>
    <row r="50" ht="15">
      <c r="A50" s="75" t="s">
        <v>150</v>
      </c>
    </row>
  </sheetData>
  <mergeCells count="11">
    <mergeCell ref="A27:B27"/>
    <mergeCell ref="A48:E48"/>
    <mergeCell ref="A28:B28"/>
    <mergeCell ref="A1:G1"/>
    <mergeCell ref="A33:B33"/>
    <mergeCell ref="A34:B34"/>
    <mergeCell ref="A35:B35"/>
    <mergeCell ref="A29:B29"/>
    <mergeCell ref="A30:B30"/>
    <mergeCell ref="A31:B31"/>
    <mergeCell ref="A32:B32"/>
  </mergeCells>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80" zoomScaleNormal="80" workbookViewId="0" topLeftCell="A1">
      <selection activeCell="A1" sqref="A1"/>
    </sheetView>
  </sheetViews>
  <sheetFormatPr defaultColWidth="9.140625" defaultRowHeight="12.75"/>
  <cols>
    <col min="1" max="1" width="13.421875" style="34" customWidth="1"/>
    <col min="2" max="3" width="10.421875" style="34" bestFit="1" customWidth="1"/>
    <col min="4" max="4" width="11.57421875" style="34" bestFit="1" customWidth="1"/>
    <col min="5" max="5" width="11.28125" style="34" bestFit="1" customWidth="1"/>
    <col min="6" max="6" width="9.28125" style="34" bestFit="1" customWidth="1"/>
    <col min="7" max="7" width="11.140625" style="34" bestFit="1" customWidth="1"/>
    <col min="8" max="8" width="9.7109375" style="34" bestFit="1" customWidth="1"/>
    <col min="9" max="9" width="9.28125" style="34" bestFit="1" customWidth="1"/>
    <col min="10" max="11" width="9.8515625" style="34" bestFit="1" customWidth="1"/>
    <col min="12" max="15" width="9.28125" style="34" bestFit="1" customWidth="1"/>
    <col min="16" max="16384" width="9.140625" style="34" customWidth="1"/>
  </cols>
  <sheetData>
    <row r="1" ht="15.75">
      <c r="A1" s="3" t="s">
        <v>103</v>
      </c>
    </row>
    <row r="2" spans="1:3" ht="15.75">
      <c r="A2" s="96"/>
      <c r="B2" s="97" t="s">
        <v>1</v>
      </c>
      <c r="C2" s="97" t="s">
        <v>2</v>
      </c>
    </row>
    <row r="3" spans="1:3" ht="15.75">
      <c r="A3" s="97" t="s">
        <v>3</v>
      </c>
      <c r="B3" s="93">
        <v>0.42200000000000004</v>
      </c>
      <c r="C3" s="93">
        <v>0.728</v>
      </c>
    </row>
    <row r="4" spans="1:3" s="101" customFormat="1" ht="15.75">
      <c r="A4" s="98" t="s">
        <v>4</v>
      </c>
      <c r="B4" s="100">
        <v>0.42200000000000004</v>
      </c>
      <c r="C4" s="100">
        <v>0.131</v>
      </c>
    </row>
    <row r="5" spans="1:3" ht="78.75">
      <c r="A5" s="102" t="s">
        <v>78</v>
      </c>
      <c r="B5" s="93">
        <v>0.12</v>
      </c>
      <c r="C5" s="93">
        <v>0.10099999999999999</v>
      </c>
    </row>
    <row r="6" spans="1:3" s="50" customFormat="1" ht="47.25">
      <c r="A6" s="102" t="s">
        <v>5</v>
      </c>
      <c r="B6" s="100">
        <v>0.037000000000000005</v>
      </c>
      <c r="C6" s="93">
        <v>0.04</v>
      </c>
    </row>
    <row r="9" ht="15.75">
      <c r="A9" s="90" t="s">
        <v>124</v>
      </c>
    </row>
    <row r="18" ht="15">
      <c r="L18" s="103"/>
    </row>
    <row r="27" spans="1:7" ht="33" customHeight="1">
      <c r="A27" s="125" t="s">
        <v>123</v>
      </c>
      <c r="B27" s="125"/>
      <c r="C27" s="125"/>
      <c r="D27" s="125"/>
      <c r="E27" s="125"/>
      <c r="F27" s="125"/>
      <c r="G27" s="125"/>
    </row>
    <row r="29" ht="15">
      <c r="A29" s="34" t="s">
        <v>104</v>
      </c>
    </row>
    <row r="30" ht="15">
      <c r="A30" s="34" t="s">
        <v>105</v>
      </c>
    </row>
  </sheetData>
  <mergeCells count="1">
    <mergeCell ref="A27:G27"/>
  </mergeCells>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H43"/>
  <sheetViews>
    <sheetView zoomScale="80" zoomScaleNormal="80" workbookViewId="0" topLeftCell="A1">
      <selection activeCell="A1" sqref="A1"/>
    </sheetView>
  </sheetViews>
  <sheetFormatPr defaultColWidth="9.140625" defaultRowHeight="12.75"/>
  <cols>
    <col min="1" max="1" width="15.8515625" style="34" customWidth="1"/>
    <col min="2" max="2" width="11.00390625" style="34" customWidth="1"/>
    <col min="3" max="3" width="9.28125" style="34" bestFit="1" customWidth="1"/>
    <col min="4" max="16384" width="9.140625" style="34" customWidth="1"/>
  </cols>
  <sheetData>
    <row r="1" spans="1:4" ht="19.5" customHeight="1">
      <c r="A1" s="88" t="s">
        <v>106</v>
      </c>
      <c r="B1" s="89"/>
      <c r="C1" s="89"/>
      <c r="D1" s="89"/>
    </row>
    <row r="2" spans="2:3" ht="12.75" customHeight="1">
      <c r="B2" s="90" t="s">
        <v>6</v>
      </c>
      <c r="C2" s="90" t="s">
        <v>1</v>
      </c>
    </row>
    <row r="3" spans="1:6" ht="31.5">
      <c r="A3" s="91" t="s">
        <v>7</v>
      </c>
      <c r="B3" s="92">
        <v>0.728</v>
      </c>
      <c r="C3" s="92">
        <v>0.4226</v>
      </c>
      <c r="E3" s="93"/>
      <c r="F3" s="93"/>
    </row>
    <row r="4" spans="1:6" ht="15.75">
      <c r="A4" s="91" t="s">
        <v>76</v>
      </c>
      <c r="B4" s="92">
        <v>0.19</v>
      </c>
      <c r="C4" s="92">
        <v>0.386</v>
      </c>
      <c r="E4" s="93"/>
      <c r="F4" s="93"/>
    </row>
    <row r="5" spans="1:6" ht="15.75">
      <c r="A5" s="91" t="s">
        <v>77</v>
      </c>
      <c r="B5" s="94">
        <f>((5.4+2.8)/100)</f>
        <v>0.08199999999999999</v>
      </c>
      <c r="C5" s="92">
        <f>((17.2+2)/100)</f>
        <v>0.192</v>
      </c>
      <c r="E5" s="93"/>
      <c r="F5" s="93"/>
    </row>
    <row r="6" spans="1:6" ht="15.75">
      <c r="A6" s="91"/>
      <c r="B6" s="94"/>
      <c r="C6" s="92"/>
      <c r="E6" s="93"/>
      <c r="F6" s="93"/>
    </row>
    <row r="7" spans="1:6" ht="15.75">
      <c r="A7" s="91"/>
      <c r="B7" s="94"/>
      <c r="C7" s="92"/>
      <c r="E7" s="93"/>
      <c r="F7" s="93"/>
    </row>
    <row r="8" spans="1:7" ht="16.5" customHeight="1">
      <c r="A8" s="126" t="s">
        <v>126</v>
      </c>
      <c r="B8" s="125"/>
      <c r="C8" s="125"/>
      <c r="D8" s="125"/>
      <c r="E8" s="125"/>
      <c r="F8" s="125"/>
      <c r="G8" s="125"/>
    </row>
    <row r="9" spans="1:4" ht="15.75">
      <c r="A9" s="95"/>
      <c r="B9" s="95"/>
      <c r="C9" s="92"/>
      <c r="D9" s="95"/>
    </row>
    <row r="23" spans="1:8" ht="15">
      <c r="A23" s="125" t="s">
        <v>125</v>
      </c>
      <c r="B23" s="125"/>
      <c r="C23" s="125"/>
      <c r="D23" s="125"/>
      <c r="E23" s="125"/>
      <c r="F23" s="125"/>
      <c r="G23" s="125"/>
      <c r="H23" s="125"/>
    </row>
    <row r="24" spans="1:8" ht="15">
      <c r="A24" s="46"/>
      <c r="B24" s="46"/>
      <c r="C24" s="46"/>
      <c r="D24" s="46"/>
      <c r="E24" s="46"/>
      <c r="F24" s="46"/>
      <c r="G24" s="46"/>
      <c r="H24" s="46"/>
    </row>
    <row r="25" ht="15.75">
      <c r="A25" s="90" t="s">
        <v>127</v>
      </c>
    </row>
    <row r="41" spans="1:8" ht="36.75" customHeight="1">
      <c r="A41" s="99" t="s">
        <v>128</v>
      </c>
      <c r="B41" s="99"/>
      <c r="C41" s="99"/>
      <c r="D41" s="99"/>
      <c r="E41" s="99"/>
      <c r="F41" s="99"/>
      <c r="G41" s="99"/>
      <c r="H41" s="99"/>
    </row>
    <row r="43" spans="1:8" ht="35.25" customHeight="1">
      <c r="A43" s="125" t="s">
        <v>129</v>
      </c>
      <c r="B43" s="125"/>
      <c r="C43" s="125"/>
      <c r="D43" s="125"/>
      <c r="E43" s="125"/>
      <c r="F43" s="125"/>
      <c r="G43" s="125"/>
      <c r="H43" s="125"/>
    </row>
  </sheetData>
  <mergeCells count="4">
    <mergeCell ref="A8:G8"/>
    <mergeCell ref="A23:H23"/>
    <mergeCell ref="A41:H41"/>
    <mergeCell ref="A43:H4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62"/>
  <sheetViews>
    <sheetView zoomScale="80" zoomScaleNormal="80" workbookViewId="0" topLeftCell="A1">
      <selection activeCell="A1" sqref="A1"/>
    </sheetView>
  </sheetViews>
  <sheetFormatPr defaultColWidth="9.140625" defaultRowHeight="12.75"/>
  <cols>
    <col min="1" max="1" width="24.28125" style="1" customWidth="1"/>
    <col min="2" max="2" width="18.00390625" style="5" customWidth="1"/>
    <col min="3" max="16384" width="9.140625" style="75" customWidth="1"/>
  </cols>
  <sheetData>
    <row r="1" spans="1:2" s="1" customFormat="1" ht="16.5" thickBot="1">
      <c r="A1" s="68" t="s">
        <v>112</v>
      </c>
      <c r="B1" s="58"/>
    </row>
    <row r="2" spans="1:2" s="1" customFormat="1" ht="15.75">
      <c r="A2" s="69"/>
      <c r="B2" s="81"/>
    </row>
    <row r="3" spans="1:2" s="1" customFormat="1" ht="28.5" customHeight="1">
      <c r="A3" s="82" t="s">
        <v>8</v>
      </c>
      <c r="B3" s="83" t="s">
        <v>97</v>
      </c>
    </row>
    <row r="4" spans="1:2" ht="16.5" thickBot="1">
      <c r="A4" s="59" t="s">
        <v>9</v>
      </c>
      <c r="B4" s="21">
        <v>37887958</v>
      </c>
    </row>
    <row r="5" spans="1:2" ht="16.5" thickTop="1">
      <c r="A5" s="76" t="s">
        <v>10</v>
      </c>
      <c r="B5" s="15">
        <v>625756</v>
      </c>
    </row>
    <row r="6" spans="1:2" ht="15.75">
      <c r="A6" s="77" t="s">
        <v>11</v>
      </c>
      <c r="B6" s="18">
        <v>47935</v>
      </c>
    </row>
    <row r="7" spans="1:2" ht="15.75">
      <c r="A7" s="77" t="s">
        <v>12</v>
      </c>
      <c r="B7" s="18">
        <v>820391</v>
      </c>
    </row>
    <row r="8" spans="1:2" ht="15.75">
      <c r="A8" s="77" t="s">
        <v>13</v>
      </c>
      <c r="B8" s="18">
        <v>397108</v>
      </c>
    </row>
    <row r="9" spans="1:2" ht="16.5" thickBot="1">
      <c r="A9" s="59" t="s">
        <v>14</v>
      </c>
      <c r="B9" s="21">
        <v>4003593</v>
      </c>
    </row>
    <row r="10" spans="1:2" ht="16.5" thickTop="1">
      <c r="A10" s="76" t="s">
        <v>15</v>
      </c>
      <c r="B10" s="15">
        <v>492685</v>
      </c>
    </row>
    <row r="11" spans="1:2" ht="15.75">
      <c r="A11" s="77" t="s">
        <v>16</v>
      </c>
      <c r="B11" s="18">
        <v>472284</v>
      </c>
    </row>
    <row r="12" spans="1:2" ht="15.75">
      <c r="A12" s="77" t="s">
        <v>17</v>
      </c>
      <c r="B12" s="18">
        <v>117678</v>
      </c>
    </row>
    <row r="13" spans="1:2" ht="15.75">
      <c r="A13" s="77" t="s">
        <v>18</v>
      </c>
      <c r="B13" s="18">
        <v>69741</v>
      </c>
    </row>
    <row r="14" spans="1:2" ht="16.5" thickBot="1">
      <c r="A14" s="59" t="s">
        <v>19</v>
      </c>
      <c r="B14" s="21">
        <v>3098364</v>
      </c>
    </row>
    <row r="15" spans="1:2" ht="16.5" thickTop="1">
      <c r="A15" s="76" t="s">
        <v>20</v>
      </c>
      <c r="B15" s="15">
        <v>942832</v>
      </c>
    </row>
    <row r="16" spans="1:2" ht="15.75">
      <c r="A16" s="77" t="s">
        <v>21</v>
      </c>
      <c r="B16" s="18">
        <v>183994</v>
      </c>
    </row>
    <row r="17" spans="1:2" ht="15.75">
      <c r="A17" s="77" t="s">
        <v>22</v>
      </c>
      <c r="B17" s="18">
        <v>174946</v>
      </c>
    </row>
    <row r="18" spans="1:2" ht="15.75">
      <c r="A18" s="77" t="s">
        <v>23</v>
      </c>
      <c r="B18" s="18">
        <v>1548781</v>
      </c>
    </row>
    <row r="19" spans="1:2" ht="16.5" thickBot="1">
      <c r="A19" s="59" t="s">
        <v>24</v>
      </c>
      <c r="B19" s="21">
        <v>795441</v>
      </c>
    </row>
    <row r="20" spans="1:2" ht="16.5" thickTop="1">
      <c r="A20" s="76" t="s">
        <v>25</v>
      </c>
      <c r="B20" s="15">
        <v>438448</v>
      </c>
    </row>
    <row r="21" spans="1:2" ht="15.75">
      <c r="A21" s="77" t="s">
        <v>26</v>
      </c>
      <c r="B21" s="18">
        <v>360216</v>
      </c>
    </row>
    <row r="22" spans="1:2" ht="15.75">
      <c r="A22" s="77" t="s">
        <v>27</v>
      </c>
      <c r="B22" s="18">
        <v>549504</v>
      </c>
    </row>
    <row r="23" spans="1:2" ht="15.75">
      <c r="A23" s="77" t="s">
        <v>28</v>
      </c>
      <c r="B23" s="18">
        <v>522334</v>
      </c>
    </row>
    <row r="24" spans="1:2" ht="16.5" thickBot="1">
      <c r="A24" s="59" t="s">
        <v>29</v>
      </c>
      <c r="B24" s="21">
        <v>194986</v>
      </c>
    </row>
    <row r="25" spans="1:2" ht="16.5" thickTop="1">
      <c r="A25" s="76" t="s">
        <v>30</v>
      </c>
      <c r="B25" s="15">
        <v>661809</v>
      </c>
    </row>
    <row r="26" spans="1:2" ht="15.75">
      <c r="A26" s="77" t="s">
        <v>31</v>
      </c>
      <c r="B26" s="18">
        <v>858939</v>
      </c>
    </row>
    <row r="27" spans="1:2" ht="15.75">
      <c r="A27" s="77" t="s">
        <v>32</v>
      </c>
      <c r="B27" s="18">
        <v>1280152</v>
      </c>
    </row>
    <row r="28" spans="1:2" ht="15.75">
      <c r="A28" s="77" t="s">
        <v>33</v>
      </c>
      <c r="B28" s="18">
        <v>636216</v>
      </c>
    </row>
    <row r="29" spans="1:2" ht="16.5" thickBot="1">
      <c r="A29" s="59" t="s">
        <v>34</v>
      </c>
      <c r="B29" s="21">
        <v>364614</v>
      </c>
    </row>
    <row r="30" spans="1:2" ht="16.5" thickTop="1">
      <c r="A30" s="76" t="s">
        <v>35</v>
      </c>
      <c r="B30" s="15">
        <v>788371</v>
      </c>
    </row>
    <row r="31" spans="1:2" ht="15.75">
      <c r="A31" s="77" t="s">
        <v>36</v>
      </c>
      <c r="B31" s="18">
        <v>133578</v>
      </c>
    </row>
    <row r="32" spans="1:2" ht="15.75">
      <c r="A32" s="77" t="s">
        <v>37</v>
      </c>
      <c r="B32" s="18">
        <v>236648</v>
      </c>
    </row>
    <row r="33" spans="1:2" ht="15.75">
      <c r="A33" s="77" t="s">
        <v>38</v>
      </c>
      <c r="B33" s="18">
        <v>285654</v>
      </c>
    </row>
    <row r="34" spans="1:2" ht="16.5" thickBot="1">
      <c r="A34" s="59" t="s">
        <v>39</v>
      </c>
      <c r="B34" s="21">
        <v>165742</v>
      </c>
    </row>
    <row r="35" spans="1:2" ht="16.5" thickTop="1">
      <c r="A35" s="76" t="s">
        <v>40</v>
      </c>
      <c r="B35" s="15">
        <v>1134636</v>
      </c>
    </row>
    <row r="36" spans="1:2" ht="15.75">
      <c r="A36" s="77" t="s">
        <v>41</v>
      </c>
      <c r="B36" s="18">
        <v>250235</v>
      </c>
    </row>
    <row r="37" spans="1:2" ht="15.75">
      <c r="A37" s="77" t="s">
        <v>42</v>
      </c>
      <c r="B37" s="18">
        <v>2546405</v>
      </c>
    </row>
    <row r="38" spans="1:2" ht="15.75">
      <c r="A38" s="77" t="s">
        <v>43</v>
      </c>
      <c r="B38" s="18">
        <v>1103413</v>
      </c>
    </row>
    <row r="39" spans="1:2" ht="16.5" thickBot="1">
      <c r="A39" s="59" t="s">
        <v>44</v>
      </c>
      <c r="B39" s="21">
        <v>93285</v>
      </c>
    </row>
    <row r="40" spans="1:2" ht="16.5" thickTop="1">
      <c r="A40" s="76" t="s">
        <v>45</v>
      </c>
      <c r="B40" s="15">
        <v>1545085</v>
      </c>
    </row>
    <row r="41" spans="1:2" ht="15.75">
      <c r="A41" s="77" t="s">
        <v>46</v>
      </c>
      <c r="B41" s="18">
        <v>480140</v>
      </c>
    </row>
    <row r="42" spans="1:2" ht="15.75">
      <c r="A42" s="77" t="s">
        <v>47</v>
      </c>
      <c r="B42" s="18">
        <v>488936</v>
      </c>
    </row>
    <row r="43" spans="1:2" ht="15.75">
      <c r="A43" s="77" t="s">
        <v>48</v>
      </c>
      <c r="B43" s="18">
        <v>1889660</v>
      </c>
    </row>
    <row r="44" spans="1:2" ht="16.5" thickBot="1">
      <c r="A44" s="59" t="s">
        <v>49</v>
      </c>
      <c r="B44" s="21">
        <v>146847</v>
      </c>
    </row>
    <row r="45" spans="1:2" ht="16.5" thickTop="1">
      <c r="A45" s="76" t="s">
        <v>50</v>
      </c>
      <c r="B45" s="15">
        <v>573098</v>
      </c>
    </row>
    <row r="46" spans="1:2" ht="15.75">
      <c r="A46" s="77" t="s">
        <v>51</v>
      </c>
      <c r="B46" s="18">
        <v>113555</v>
      </c>
    </row>
    <row r="47" spans="1:2" ht="15.75">
      <c r="A47" s="77" t="s">
        <v>52</v>
      </c>
      <c r="B47" s="18">
        <v>793117</v>
      </c>
    </row>
    <row r="48" spans="1:2" ht="15.75">
      <c r="A48" s="77" t="s">
        <v>53</v>
      </c>
      <c r="B48" s="18">
        <v>2394157</v>
      </c>
    </row>
    <row r="49" spans="1:2" ht="16.5" thickBot="1">
      <c r="A49" s="59" t="s">
        <v>54</v>
      </c>
      <c r="B49" s="21">
        <v>233982</v>
      </c>
    </row>
    <row r="50" spans="1:2" ht="16.5" thickTop="1">
      <c r="A50" s="76" t="s">
        <v>55</v>
      </c>
      <c r="B50" s="15">
        <v>84425</v>
      </c>
    </row>
    <row r="51" spans="1:2" ht="15.75">
      <c r="A51" s="77" t="s">
        <v>56</v>
      </c>
      <c r="B51" s="18">
        <v>909522</v>
      </c>
    </row>
    <row r="52" spans="1:2" ht="15.75">
      <c r="A52" s="77" t="s">
        <v>57</v>
      </c>
      <c r="B52" s="18">
        <v>757852</v>
      </c>
    </row>
    <row r="53" spans="1:2" ht="15.75">
      <c r="A53" s="77" t="s">
        <v>58</v>
      </c>
      <c r="B53" s="18">
        <v>280666</v>
      </c>
    </row>
    <row r="54" spans="1:2" ht="15.75">
      <c r="A54" s="77" t="s">
        <v>59</v>
      </c>
      <c r="B54" s="18">
        <v>736301</v>
      </c>
    </row>
    <row r="55" spans="1:2" ht="16.5" thickBot="1">
      <c r="A55" s="84" t="s">
        <v>60</v>
      </c>
      <c r="B55" s="85">
        <v>63901</v>
      </c>
    </row>
    <row r="56" spans="1:2" ht="15.75">
      <c r="A56" s="1" t="s">
        <v>94</v>
      </c>
      <c r="B56" s="86">
        <v>521983</v>
      </c>
    </row>
    <row r="57" ht="15.75">
      <c r="B57" s="87"/>
    </row>
    <row r="58" spans="1:9" ht="15">
      <c r="A58" s="122" t="s">
        <v>132</v>
      </c>
      <c r="B58" s="122"/>
      <c r="C58" s="122"/>
      <c r="D58" s="122"/>
      <c r="E58" s="122"/>
      <c r="F58" s="122"/>
      <c r="G58" s="122"/>
      <c r="H58" s="122"/>
      <c r="I58" s="122"/>
    </row>
    <row r="59" ht="15">
      <c r="A59" s="75" t="s">
        <v>131</v>
      </c>
    </row>
    <row r="61" ht="15.75">
      <c r="A61" s="1" t="s">
        <v>113</v>
      </c>
    </row>
    <row r="62" ht="15.75">
      <c r="A62" s="1" t="s">
        <v>61</v>
      </c>
    </row>
  </sheetData>
  <mergeCells count="1">
    <mergeCell ref="A58:I58"/>
  </mergeCells>
  <printOptions/>
  <pageMargins left="0.75" right="0.75" top="1" bottom="1" header="0.5" footer="0.5"/>
  <pageSetup fitToHeight="1" fitToWidth="1" horizontalDpi="600" verticalDpi="600" orientation="portrait" scale="64" r:id="rId3"/>
  <legacyDrawing r:id="rId2"/>
  <oleObjects>
    <oleObject progId="MSMap.8" shapeId="4754655" r:id="rId1"/>
  </oleObjects>
</worksheet>
</file>

<file path=xl/worksheets/sheet5.xml><?xml version="1.0" encoding="utf-8"?>
<worksheet xmlns="http://schemas.openxmlformats.org/spreadsheetml/2006/main" xmlns:r="http://schemas.openxmlformats.org/officeDocument/2006/relationships">
  <dimension ref="A1:I62"/>
  <sheetViews>
    <sheetView zoomScale="80" zoomScaleNormal="80" workbookViewId="0" topLeftCell="A1">
      <selection activeCell="A1" sqref="A1"/>
    </sheetView>
  </sheetViews>
  <sheetFormatPr defaultColWidth="9.140625" defaultRowHeight="12.75"/>
  <cols>
    <col min="1" max="1" width="23.8515625" style="1" customWidth="1"/>
    <col min="2" max="2" width="9.28125" style="75" bestFit="1" customWidth="1"/>
    <col min="3" max="16384" width="9.140625" style="75" customWidth="1"/>
  </cols>
  <sheetData>
    <row r="1" s="1" customFormat="1" ht="16.5" thickBot="1">
      <c r="A1" s="68" t="s">
        <v>112</v>
      </c>
    </row>
    <row r="2" spans="1:2" s="1" customFormat="1" ht="15.75">
      <c r="A2" s="69"/>
      <c r="B2" s="70"/>
    </row>
    <row r="3" spans="1:3" s="1" customFormat="1" ht="27" customHeight="1">
      <c r="A3" s="71" t="s">
        <v>8</v>
      </c>
      <c r="B3" s="72" t="s">
        <v>96</v>
      </c>
      <c r="C3" s="73"/>
    </row>
    <row r="4" spans="1:2" ht="16.5" thickBot="1">
      <c r="A4" s="74" t="s">
        <v>9</v>
      </c>
      <c r="B4" s="12">
        <v>0.12561439116818984</v>
      </c>
    </row>
    <row r="5" spans="1:2" ht="16.5" thickTop="1">
      <c r="A5" s="76" t="s">
        <v>10</v>
      </c>
      <c r="B5" s="19">
        <v>0.13521524353312153</v>
      </c>
    </row>
    <row r="6" spans="1:2" ht="15.75">
      <c r="A6" s="77" t="s">
        <v>11</v>
      </c>
      <c r="B6" s="19">
        <v>0.07013393262109388</v>
      </c>
    </row>
    <row r="7" spans="1:2" ht="15.75">
      <c r="A7" s="77" t="s">
        <v>12</v>
      </c>
      <c r="B7" s="19">
        <v>0.1294246267603023</v>
      </c>
    </row>
    <row r="8" spans="1:2" ht="15.75">
      <c r="A8" s="77" t="s">
        <v>13</v>
      </c>
      <c r="B8" s="19">
        <v>0.14008339926985955</v>
      </c>
    </row>
    <row r="9" spans="1:2" ht="16.5" thickBot="1">
      <c r="A9" s="59" t="s">
        <v>14</v>
      </c>
      <c r="B9" s="12">
        <v>0.10952779393002778</v>
      </c>
    </row>
    <row r="10" spans="1:2" ht="16.5" thickTop="1">
      <c r="A10" s="76" t="s">
        <v>15</v>
      </c>
      <c r="B10" s="19">
        <v>0.10134392262494304</v>
      </c>
    </row>
    <row r="11" spans="1:2" ht="15.75">
      <c r="A11" s="77" t="s">
        <v>16</v>
      </c>
      <c r="B11" s="19">
        <v>0.13484932368902916</v>
      </c>
    </row>
    <row r="12" spans="1:2" ht="15.75">
      <c r="A12" s="77" t="s">
        <v>17</v>
      </c>
      <c r="B12" s="19">
        <v>0.13608105795338382</v>
      </c>
    </row>
    <row r="13" spans="1:2" ht="15.75">
      <c r="A13" s="77" t="s">
        <v>18</v>
      </c>
      <c r="B13" s="19">
        <v>0.11854827194658435</v>
      </c>
    </row>
    <row r="14" spans="1:2" ht="16.5" thickBot="1">
      <c r="A14" s="59" t="s">
        <v>19</v>
      </c>
      <c r="B14" s="12">
        <v>0.169761807456073</v>
      </c>
    </row>
    <row r="15" spans="1:2" ht="16.5" thickTop="1">
      <c r="A15" s="76" t="s">
        <v>20</v>
      </c>
      <c r="B15" s="19">
        <v>0.09878016710757223</v>
      </c>
    </row>
    <row r="16" spans="1:2" ht="15.75">
      <c r="A16" s="77" t="s">
        <v>21</v>
      </c>
      <c r="B16" s="19">
        <v>0.14336584103949856</v>
      </c>
    </row>
    <row r="17" spans="1:2" ht="15.75">
      <c r="A17" s="77" t="s">
        <v>22</v>
      </c>
      <c r="B17" s="19">
        <v>0.11667718196987865</v>
      </c>
    </row>
    <row r="18" spans="1:2" ht="15.75">
      <c r="A18" s="77" t="s">
        <v>23</v>
      </c>
      <c r="B18" s="19">
        <v>0.12050380982821461</v>
      </c>
    </row>
    <row r="19" spans="1:2" ht="16.5" thickBot="1">
      <c r="A19" s="59" t="s">
        <v>24</v>
      </c>
      <c r="B19" s="12">
        <v>0.12535930199554346</v>
      </c>
    </row>
    <row r="20" spans="1:2" ht="16.5" thickTop="1">
      <c r="A20" s="76" t="s">
        <v>25</v>
      </c>
      <c r="B20" s="19">
        <v>0.1467340194896598</v>
      </c>
    </row>
    <row r="21" spans="1:2" ht="15.75">
      <c r="A21" s="77" t="s">
        <v>26</v>
      </c>
      <c r="B21" s="19">
        <v>0.12976094714799763</v>
      </c>
    </row>
    <row r="22" spans="1:2" ht="15.75">
      <c r="A22" s="77" t="s">
        <v>27</v>
      </c>
      <c r="B22" s="19">
        <v>0.12955496131769287</v>
      </c>
    </row>
    <row r="23" spans="1:2" ht="15.75">
      <c r="A23" s="77" t="s">
        <v>28</v>
      </c>
      <c r="B23" s="19">
        <v>0.12166531103576722</v>
      </c>
    </row>
    <row r="24" spans="1:2" ht="16.5" thickBot="1">
      <c r="A24" s="59" t="s">
        <v>29</v>
      </c>
      <c r="B24" s="12">
        <v>0.14802988444488982</v>
      </c>
    </row>
    <row r="25" spans="1:2" ht="16.5" thickTop="1">
      <c r="A25" s="76" t="s">
        <v>30</v>
      </c>
      <c r="B25" s="19">
        <v>0.11779431804104555</v>
      </c>
    </row>
    <row r="26" spans="1:2" ht="15.75">
      <c r="A26" s="77" t="s">
        <v>31</v>
      </c>
      <c r="B26" s="19">
        <v>0.13317389575262936</v>
      </c>
    </row>
    <row r="27" spans="1:2" ht="15.75">
      <c r="A27" s="77" t="s">
        <v>32</v>
      </c>
      <c r="B27" s="19">
        <v>0.12710232567652605</v>
      </c>
    </row>
    <row r="28" spans="1:2" ht="15.75">
      <c r="A28" s="77" t="s">
        <v>33</v>
      </c>
      <c r="B28" s="19">
        <v>0.12240523116248761</v>
      </c>
    </row>
    <row r="29" spans="1:2" ht="16.5" thickBot="1">
      <c r="A29" s="59" t="s">
        <v>34</v>
      </c>
      <c r="B29" s="12">
        <v>0.12491978682910869</v>
      </c>
    </row>
    <row r="30" spans="1:2" ht="16.5" thickTop="1">
      <c r="A30" s="76" t="s">
        <v>35</v>
      </c>
      <c r="B30" s="19">
        <v>0.13411285184867008</v>
      </c>
    </row>
    <row r="31" spans="1:2" ht="15.75">
      <c r="A31" s="77" t="s">
        <v>36</v>
      </c>
      <c r="B31" s="19">
        <v>0.13945447199541477</v>
      </c>
    </row>
    <row r="32" spans="1:2" ht="15.75">
      <c r="A32" s="77" t="s">
        <v>37</v>
      </c>
      <c r="B32" s="19">
        <v>0.13335504750162153</v>
      </c>
    </row>
    <row r="33" spans="1:2" ht="15.75">
      <c r="A33" s="77" t="s">
        <v>38</v>
      </c>
      <c r="B33" s="19">
        <v>0.11134949882707526</v>
      </c>
    </row>
    <row r="34" spans="1:2" ht="16.5" thickBot="1">
      <c r="A34" s="59" t="s">
        <v>39</v>
      </c>
      <c r="B34" s="12">
        <v>0.1259602318844104</v>
      </c>
    </row>
    <row r="35" spans="1:2" ht="16.5" thickTop="1">
      <c r="A35" s="76" t="s">
        <v>40</v>
      </c>
      <c r="B35" s="19">
        <v>0.13062934035772836</v>
      </c>
    </row>
    <row r="36" spans="1:2" ht="15.75">
      <c r="A36" s="77" t="s">
        <v>41</v>
      </c>
      <c r="B36" s="19">
        <v>0.1270283235571078</v>
      </c>
    </row>
    <row r="37" spans="1:2" ht="15.75">
      <c r="A37" s="77" t="s">
        <v>42</v>
      </c>
      <c r="B37" s="19">
        <v>0.13195360967085817</v>
      </c>
    </row>
    <row r="38" spans="1:2" ht="15.75">
      <c r="A38" s="77" t="s">
        <v>43</v>
      </c>
      <c r="B38" s="19">
        <v>0.12177564321591625</v>
      </c>
    </row>
    <row r="39" spans="1:2" ht="16.5" thickBot="1">
      <c r="A39" s="59" t="s">
        <v>44</v>
      </c>
      <c r="B39" s="12">
        <v>0.145822749193</v>
      </c>
    </row>
    <row r="40" spans="1:2" ht="16.5" thickTop="1">
      <c r="A40" s="76" t="s">
        <v>45</v>
      </c>
      <c r="B40" s="19">
        <v>0.1347428432594393</v>
      </c>
    </row>
    <row r="41" spans="1:2" ht="15.75">
      <c r="A41" s="77" t="s">
        <v>46</v>
      </c>
      <c r="B41" s="19">
        <v>0.13273377277517365</v>
      </c>
    </row>
    <row r="42" spans="1:2" ht="15.75">
      <c r="A42" s="77" t="s">
        <v>47</v>
      </c>
      <c r="B42" s="19">
        <v>0.1304714799777449</v>
      </c>
    </row>
    <row r="43" spans="1:2" ht="15.75">
      <c r="A43" s="77" t="s">
        <v>48</v>
      </c>
      <c r="B43" s="19">
        <v>0.15198999548934786</v>
      </c>
    </row>
    <row r="44" spans="1:2" ht="16.5" thickBot="1">
      <c r="A44" s="59" t="s">
        <v>49</v>
      </c>
      <c r="B44" s="12">
        <v>0.1388188294549607</v>
      </c>
    </row>
    <row r="45" spans="1:2" ht="16.5" thickTop="1">
      <c r="A45" s="76" t="s">
        <v>50</v>
      </c>
      <c r="B45" s="19">
        <v>0.13002174145343987</v>
      </c>
    </row>
    <row r="46" spans="1:2" ht="15.75">
      <c r="A46" s="77" t="s">
        <v>51</v>
      </c>
      <c r="B46" s="19">
        <v>0.14261869296445429</v>
      </c>
    </row>
    <row r="47" spans="1:2" ht="15.75">
      <c r="A47" s="77" t="s">
        <v>52</v>
      </c>
      <c r="B47" s="19">
        <v>0.1288213738518844</v>
      </c>
    </row>
    <row r="48" spans="1:2" ht="15.75">
      <c r="A48" s="77" t="s">
        <v>53</v>
      </c>
      <c r="B48" s="19">
        <v>0.10015557818274308</v>
      </c>
    </row>
    <row r="49" spans="1:2" ht="16.5" thickBot="1">
      <c r="A49" s="59" t="s">
        <v>54</v>
      </c>
      <c r="B49" s="12">
        <v>0.08845096831019192</v>
      </c>
    </row>
    <row r="50" spans="1:2" ht="16.5" thickTop="1">
      <c r="A50" s="76" t="s">
        <v>55</v>
      </c>
      <c r="B50" s="19">
        <v>0.13589449725877017</v>
      </c>
    </row>
    <row r="51" spans="1:2" ht="15.75">
      <c r="A51" s="77" t="s">
        <v>56</v>
      </c>
      <c r="B51" s="19">
        <v>0.11793455238015216</v>
      </c>
    </row>
    <row r="52" spans="1:2" ht="15.75">
      <c r="A52" s="77" t="s">
        <v>57</v>
      </c>
      <c r="B52" s="19">
        <v>0.11716176923466984</v>
      </c>
    </row>
    <row r="53" spans="1:2" ht="15.75">
      <c r="A53" s="77" t="s">
        <v>58</v>
      </c>
      <c r="B53" s="19">
        <v>0.1548899441787824</v>
      </c>
    </row>
    <row r="54" spans="1:2" ht="15.75">
      <c r="A54" s="77" t="s">
        <v>59</v>
      </c>
      <c r="B54" s="19">
        <v>0.13144382716490172</v>
      </c>
    </row>
    <row r="55" spans="1:2" ht="16.5" thickBot="1">
      <c r="A55" s="78" t="s">
        <v>60</v>
      </c>
      <c r="B55" s="79">
        <v>0.12222137214773444</v>
      </c>
    </row>
    <row r="56" spans="1:2" ht="16.5" thickTop="1">
      <c r="A56" s="73" t="s">
        <v>94</v>
      </c>
      <c r="B56" s="19">
        <v>0.13243395402565394</v>
      </c>
    </row>
    <row r="57" spans="1:2" ht="15.75">
      <c r="A57" s="73"/>
      <c r="B57" s="19"/>
    </row>
    <row r="58" spans="1:9" ht="15">
      <c r="A58" s="122" t="s">
        <v>130</v>
      </c>
      <c r="B58" s="122"/>
      <c r="C58" s="122"/>
      <c r="D58" s="122"/>
      <c r="E58" s="122"/>
      <c r="F58" s="122"/>
      <c r="G58" s="122"/>
      <c r="H58" s="122"/>
      <c r="I58" s="122"/>
    </row>
    <row r="59" spans="1:2" ht="15">
      <c r="A59" s="75" t="s">
        <v>131</v>
      </c>
      <c r="B59" s="5"/>
    </row>
    <row r="60" spans="1:2" ht="15">
      <c r="A60" s="75"/>
      <c r="B60" s="5"/>
    </row>
    <row r="61" ht="15.75">
      <c r="A61" s="1" t="s">
        <v>113</v>
      </c>
    </row>
    <row r="62" ht="15.75">
      <c r="A62" s="1" t="s">
        <v>61</v>
      </c>
    </row>
  </sheetData>
  <mergeCells count="1">
    <mergeCell ref="A58:I58"/>
  </mergeCells>
  <printOptions/>
  <pageMargins left="0.75" right="0.75" top="1" bottom="1" header="0.5" footer="0.5"/>
  <pageSetup horizontalDpi="600" verticalDpi="600" orientation="portrait" r:id="rId3"/>
  <legacyDrawing r:id="rId2"/>
  <oleObjects>
    <oleObject progId="MSMap.8" shapeId="4799335" r:id="rId1"/>
  </oleObjects>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80" zoomScaleNormal="80" workbookViewId="0" topLeftCell="A1">
      <selection activeCell="A2" sqref="A2"/>
    </sheetView>
  </sheetViews>
  <sheetFormatPr defaultColWidth="9.140625" defaultRowHeight="12.75"/>
  <cols>
    <col min="1" max="1" width="25.421875" style="5" customWidth="1"/>
    <col min="2" max="2" width="10.7109375" style="5" customWidth="1"/>
    <col min="3" max="16384" width="9.140625" style="5" customWidth="1"/>
  </cols>
  <sheetData>
    <row r="1" ht="16.5" thickBot="1">
      <c r="A1" s="1" t="s">
        <v>114</v>
      </c>
    </row>
    <row r="2" spans="1:2" s="58" customFormat="1" ht="63.75" thickBot="1">
      <c r="A2" s="56" t="s">
        <v>8</v>
      </c>
      <c r="B2" s="57" t="s">
        <v>115</v>
      </c>
    </row>
    <row r="3" spans="1:235" s="60" customFormat="1" ht="17.25" thickBot="1" thickTop="1">
      <c r="A3" s="59" t="s">
        <v>62</v>
      </c>
      <c r="B3" s="12">
        <v>0.1118790503859197</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row>
    <row r="4" spans="1:2" ht="16.5" thickTop="1">
      <c r="A4" s="61" t="s">
        <v>10</v>
      </c>
      <c r="B4" s="16">
        <v>0.49605193346025406</v>
      </c>
    </row>
    <row r="5" spans="1:2" ht="15.75">
      <c r="A5" s="61" t="s">
        <v>11</v>
      </c>
      <c r="B5" s="62">
        <v>0.482799968854629</v>
      </c>
    </row>
    <row r="6" spans="1:2" ht="15.75">
      <c r="A6" s="61" t="s">
        <v>12</v>
      </c>
      <c r="B6" s="62">
        <v>0.36185050356153375</v>
      </c>
    </row>
    <row r="7" spans="1:2" ht="15.75">
      <c r="A7" s="61" t="s">
        <v>13</v>
      </c>
      <c r="B7" s="62">
        <v>0.29969060540246295</v>
      </c>
    </row>
    <row r="8" spans="1:2" ht="16.5" thickBot="1">
      <c r="A8" s="63" t="s">
        <v>14</v>
      </c>
      <c r="B8" s="12">
        <v>0.29695088135751346</v>
      </c>
    </row>
    <row r="9" spans="1:2" ht="16.5" thickTop="1">
      <c r="A9" s="61" t="s">
        <v>15</v>
      </c>
      <c r="B9" s="62">
        <v>0.27821900092790813</v>
      </c>
    </row>
    <row r="10" spans="1:2" ht="15.75">
      <c r="A10" s="61" t="s">
        <v>16</v>
      </c>
      <c r="B10" s="62">
        <v>0.2772836020667774</v>
      </c>
    </row>
    <row r="11" spans="1:2" ht="15.75">
      <c r="A11" s="61" t="s">
        <v>17</v>
      </c>
      <c r="B11" s="62">
        <v>0.2628171652068529</v>
      </c>
    </row>
    <row r="12" spans="1:2" ht="15.75">
      <c r="A12" s="61" t="s">
        <v>18</v>
      </c>
      <c r="B12" s="62">
        <v>0.25173398509153916</v>
      </c>
    </row>
    <row r="13" spans="1:2" ht="16.5" thickBot="1">
      <c r="A13" s="63" t="s">
        <v>19</v>
      </c>
      <c r="B13" s="12">
        <v>0.2469720570938106</v>
      </c>
    </row>
    <row r="14" spans="1:2" ht="16.5" thickTop="1">
      <c r="A14" s="61" t="s">
        <v>20</v>
      </c>
      <c r="B14" s="62">
        <v>0.22168195284841422</v>
      </c>
    </row>
    <row r="15" spans="1:2" ht="15.75">
      <c r="A15" s="61" t="s">
        <v>21</v>
      </c>
      <c r="B15" s="62">
        <v>0.20379434210491484</v>
      </c>
    </row>
    <row r="16" spans="1:2" ht="15.75">
      <c r="A16" s="61" t="s">
        <v>22</v>
      </c>
      <c r="B16" s="62">
        <v>0.1893571360048462</v>
      </c>
    </row>
    <row r="17" spans="1:2" ht="15.75">
      <c r="A17" s="61" t="s">
        <v>23</v>
      </c>
      <c r="B17" s="62">
        <v>0.1835058838276067</v>
      </c>
    </row>
    <row r="18" spans="1:2" ht="16.5" thickBot="1">
      <c r="A18" s="63" t="s">
        <v>24</v>
      </c>
      <c r="B18" s="12">
        <v>0.17681399631675876</v>
      </c>
    </row>
    <row r="19" spans="1:2" ht="16.5" thickTop="1">
      <c r="A19" s="61" t="s">
        <v>25</v>
      </c>
      <c r="B19" s="62">
        <v>0.17417246858667143</v>
      </c>
    </row>
    <row r="20" spans="1:2" ht="15.75">
      <c r="A20" s="61" t="s">
        <v>26</v>
      </c>
      <c r="B20" s="62">
        <v>0.17170246157761535</v>
      </c>
    </row>
    <row r="21" spans="1:2" ht="15.75">
      <c r="A21" s="61" t="s">
        <v>27</v>
      </c>
      <c r="B21" s="62">
        <v>0.17070262053794868</v>
      </c>
    </row>
    <row r="22" spans="1:2" ht="15.75">
      <c r="A22" s="61" t="s">
        <v>28</v>
      </c>
      <c r="B22" s="62">
        <v>0.16911082492072066</v>
      </c>
    </row>
    <row r="23" spans="1:2" ht="16.5" thickBot="1">
      <c r="A23" s="63" t="s">
        <v>29</v>
      </c>
      <c r="B23" s="12">
        <v>0.1501166665231654</v>
      </c>
    </row>
    <row r="24" spans="1:2" ht="16.5" thickTop="1">
      <c r="A24" s="61" t="s">
        <v>30</v>
      </c>
      <c r="B24" s="62">
        <v>0.14381254605353508</v>
      </c>
    </row>
    <row r="25" spans="1:2" ht="15.75">
      <c r="A25" s="61" t="s">
        <v>31</v>
      </c>
      <c r="B25" s="62">
        <v>0.1363310991084792</v>
      </c>
    </row>
    <row r="26" spans="1:2" ht="15.75">
      <c r="A26" s="61" t="s">
        <v>32</v>
      </c>
      <c r="B26" s="62">
        <v>0.1335179685332292</v>
      </c>
    </row>
    <row r="27" spans="1:2" ht="15.75">
      <c r="A27" s="61" t="s">
        <v>33</v>
      </c>
      <c r="B27" s="62">
        <v>0.12536937852063904</v>
      </c>
    </row>
    <row r="28" spans="1:2" ht="16.5" thickBot="1">
      <c r="A28" s="63" t="s">
        <v>34</v>
      </c>
      <c r="B28" s="12">
        <v>0.12397600292906628</v>
      </c>
    </row>
    <row r="29" spans="1:2" ht="16.5" thickTop="1">
      <c r="A29" s="61" t="s">
        <v>35</v>
      </c>
      <c r="B29" s="62">
        <v>0.12083800396644535</v>
      </c>
    </row>
    <row r="30" spans="1:2" ht="15.75">
      <c r="A30" s="61" t="s">
        <v>36</v>
      </c>
      <c r="B30" s="62">
        <v>0.11548128790282615</v>
      </c>
    </row>
    <row r="31" spans="1:2" ht="15.75">
      <c r="A31" s="61" t="s">
        <v>37</v>
      </c>
      <c r="B31" s="62">
        <v>0.1033566818279065</v>
      </c>
    </row>
    <row r="32" spans="1:2" ht="15.75">
      <c r="A32" s="61" t="s">
        <v>38</v>
      </c>
      <c r="B32" s="62">
        <v>0.10120745520507353</v>
      </c>
    </row>
    <row r="33" spans="1:2" ht="16.5" thickBot="1">
      <c r="A33" s="63" t="s">
        <v>39</v>
      </c>
      <c r="B33" s="12">
        <v>0.09499612591671622</v>
      </c>
    </row>
    <row r="34" spans="1:2" ht="16.5" thickTop="1">
      <c r="A34" s="61" t="s">
        <v>40</v>
      </c>
      <c r="B34" s="62">
        <v>0.08393302691160419</v>
      </c>
    </row>
    <row r="35" spans="1:2" ht="15.75">
      <c r="A35" s="61" t="s">
        <v>41</v>
      </c>
      <c r="B35" s="62">
        <v>0.08029420433656652</v>
      </c>
    </row>
    <row r="36" spans="1:2" ht="15.75">
      <c r="A36" s="61" t="s">
        <v>42</v>
      </c>
      <c r="B36" s="62">
        <v>0.07944067377706801</v>
      </c>
    </row>
    <row r="37" spans="1:2" ht="15.75">
      <c r="A37" s="61" t="s">
        <v>43</v>
      </c>
      <c r="B37" s="62">
        <v>0.07747634106330951</v>
      </c>
    </row>
    <row r="38" spans="1:2" ht="16.5" thickBot="1">
      <c r="A38" s="63" t="s">
        <v>44</v>
      </c>
      <c r="B38" s="12">
        <v>0.0645102924000297</v>
      </c>
    </row>
    <row r="39" spans="1:2" ht="16.5" thickTop="1">
      <c r="A39" s="61" t="s">
        <v>45</v>
      </c>
      <c r="B39" s="62">
        <v>0.05448225302921722</v>
      </c>
    </row>
    <row r="40" spans="1:2" ht="15.75">
      <c r="A40" s="61" t="s">
        <v>46</v>
      </c>
      <c r="B40" s="62">
        <v>0.05142022065705964</v>
      </c>
    </row>
    <row r="41" spans="1:2" ht="15.75">
      <c r="A41" s="61" t="s">
        <v>47</v>
      </c>
      <c r="B41" s="62">
        <v>0.049040832342890334</v>
      </c>
    </row>
    <row r="42" spans="1:2" ht="15.75">
      <c r="A42" s="61" t="s">
        <v>48</v>
      </c>
      <c r="B42" s="62">
        <v>0.045553138014302275</v>
      </c>
    </row>
    <row r="43" spans="1:2" ht="16.5" thickBot="1">
      <c r="A43" s="63" t="s">
        <v>49</v>
      </c>
      <c r="B43" s="12">
        <v>0.04003726850020656</v>
      </c>
    </row>
    <row r="44" spans="1:2" ht="16.5" thickTop="1">
      <c r="A44" s="61" t="s">
        <v>50</v>
      </c>
      <c r="B44" s="62">
        <v>0.03385989259154677</v>
      </c>
    </row>
    <row r="45" spans="1:2" ht="15.75">
      <c r="A45" s="61" t="s">
        <v>51</v>
      </c>
      <c r="B45" s="62">
        <v>0.02618098414742676</v>
      </c>
    </row>
    <row r="46" spans="1:2" ht="15.75">
      <c r="A46" s="61" t="s">
        <v>52</v>
      </c>
      <c r="B46" s="62">
        <v>0.024519688846542185</v>
      </c>
    </row>
    <row r="47" spans="1:2" ht="15.75">
      <c r="A47" s="61" t="s">
        <v>53</v>
      </c>
      <c r="B47" s="62">
        <v>0.02308508272792555</v>
      </c>
    </row>
    <row r="48" spans="1:2" ht="16.5" thickBot="1">
      <c r="A48" s="63" t="s">
        <v>54</v>
      </c>
      <c r="B48" s="12">
        <v>0.021394759402139477</v>
      </c>
    </row>
    <row r="49" spans="1:2" ht="16.5" thickTop="1">
      <c r="A49" s="61" t="s">
        <v>55</v>
      </c>
      <c r="B49" s="62">
        <v>0.007996110000540277</v>
      </c>
    </row>
    <row r="50" spans="1:2" ht="15.75">
      <c r="A50" s="61" t="s">
        <v>56</v>
      </c>
      <c r="B50" s="62">
        <v>0.005715502555366269</v>
      </c>
    </row>
    <row r="51" spans="1:2" ht="15.75">
      <c r="A51" s="61" t="s">
        <v>57</v>
      </c>
      <c r="B51" s="62">
        <v>-0.0041206131528024</v>
      </c>
    </row>
    <row r="52" spans="1:2" ht="15.75">
      <c r="A52" s="61" t="s">
        <v>58</v>
      </c>
      <c r="B52" s="62">
        <v>-0.007959798868345703</v>
      </c>
    </row>
    <row r="53" spans="1:2" ht="15.75">
      <c r="A53" s="61" t="s">
        <v>59</v>
      </c>
      <c r="B53" s="62">
        <v>-0.04952640545144804</v>
      </c>
    </row>
    <row r="54" spans="1:2" ht="16.5" thickBot="1">
      <c r="A54" s="64" t="s">
        <v>60</v>
      </c>
      <c r="B54" s="12">
        <v>-0.059294183968277354</v>
      </c>
    </row>
    <row r="55" spans="1:2" ht="15.75">
      <c r="A55" s="65"/>
      <c r="B55" s="66"/>
    </row>
    <row r="56" ht="15">
      <c r="A56" s="67" t="s">
        <v>133</v>
      </c>
    </row>
    <row r="57" ht="15">
      <c r="A57" s="67" t="s">
        <v>134</v>
      </c>
    </row>
    <row r="58" spans="1:4" ht="15.75">
      <c r="A58" s="1"/>
      <c r="B58" s="31"/>
      <c r="C58" s="31"/>
      <c r="D58" s="31"/>
    </row>
    <row r="59" spans="1:4" ht="15.75">
      <c r="A59" s="1" t="s">
        <v>113</v>
      </c>
      <c r="B59" s="31"/>
      <c r="C59" s="31"/>
      <c r="D59" s="31"/>
    </row>
    <row r="60" spans="1:4" ht="15.75">
      <c r="A60" s="1" t="s">
        <v>61</v>
      </c>
      <c r="B60" s="31"/>
      <c r="C60" s="31"/>
      <c r="D60" s="31"/>
    </row>
    <row r="61" spans="2:4" ht="15">
      <c r="B61" s="31"/>
      <c r="C61" s="31"/>
      <c r="D61" s="31"/>
    </row>
    <row r="62" spans="2:4" ht="15">
      <c r="B62" s="31"/>
      <c r="C62" s="31"/>
      <c r="D62" s="31"/>
    </row>
    <row r="63" spans="2:4" ht="15">
      <c r="B63" s="31"/>
      <c r="C63" s="31"/>
      <c r="D63" s="31"/>
    </row>
    <row r="64" spans="2:4" ht="15">
      <c r="B64" s="31"/>
      <c r="C64" s="31"/>
      <c r="D64" s="31"/>
    </row>
    <row r="65" spans="2:4" ht="15">
      <c r="B65" s="31"/>
      <c r="C65" s="31"/>
      <c r="D65" s="31"/>
    </row>
    <row r="66" spans="2:4" ht="15">
      <c r="B66" s="31"/>
      <c r="C66" s="31"/>
      <c r="D66" s="31"/>
    </row>
    <row r="67" spans="2:4" ht="15">
      <c r="B67" s="31"/>
      <c r="C67" s="31"/>
      <c r="D67" s="31"/>
    </row>
    <row r="68" spans="2:4" ht="15">
      <c r="B68" s="31"/>
      <c r="C68" s="31"/>
      <c r="D68" s="31"/>
    </row>
    <row r="69" spans="2:4" ht="15">
      <c r="B69" s="31"/>
      <c r="C69" s="31"/>
      <c r="D69" s="31"/>
    </row>
    <row r="70" spans="2:4" ht="15">
      <c r="B70" s="31"/>
      <c r="C70" s="31"/>
      <c r="D70" s="31"/>
    </row>
    <row r="71" spans="2:4" ht="15">
      <c r="B71" s="31"/>
      <c r="C71" s="31"/>
      <c r="D71" s="31"/>
    </row>
    <row r="72" spans="2:4" ht="15">
      <c r="B72" s="31"/>
      <c r="C72" s="31"/>
      <c r="D72" s="31"/>
    </row>
    <row r="73" spans="2:4" ht="15">
      <c r="B73" s="31"/>
      <c r="C73" s="31"/>
      <c r="D73" s="31"/>
    </row>
    <row r="74" spans="2:4" ht="15">
      <c r="B74" s="31"/>
      <c r="C74" s="31"/>
      <c r="D74" s="31"/>
    </row>
    <row r="75" spans="2:4" ht="15">
      <c r="B75" s="31"/>
      <c r="C75" s="31"/>
      <c r="D75" s="31"/>
    </row>
    <row r="76" spans="2:4" ht="15">
      <c r="B76" s="31"/>
      <c r="C76" s="31"/>
      <c r="D76" s="31"/>
    </row>
    <row r="77" spans="2:4" ht="15">
      <c r="B77" s="31"/>
      <c r="C77" s="31"/>
      <c r="D77" s="31"/>
    </row>
    <row r="78" spans="2:4" ht="15">
      <c r="B78" s="31"/>
      <c r="C78" s="31"/>
      <c r="D78" s="31"/>
    </row>
    <row r="79" spans="2:4" ht="15">
      <c r="B79" s="31"/>
      <c r="C79" s="31"/>
      <c r="D79" s="31"/>
    </row>
    <row r="80" spans="2:4" ht="15">
      <c r="B80" s="31"/>
      <c r="C80" s="31"/>
      <c r="D80" s="31"/>
    </row>
    <row r="81" spans="2:4" ht="15">
      <c r="B81" s="31"/>
      <c r="C81" s="31"/>
      <c r="D81" s="31"/>
    </row>
    <row r="82" spans="2:4" ht="15">
      <c r="B82" s="31"/>
      <c r="C82" s="31"/>
      <c r="D82" s="31"/>
    </row>
    <row r="83" spans="2:4" ht="15">
      <c r="B83" s="31"/>
      <c r="C83" s="31"/>
      <c r="D83" s="31"/>
    </row>
    <row r="84" spans="2:4" ht="15">
      <c r="B84" s="31"/>
      <c r="C84" s="31"/>
      <c r="D84" s="31"/>
    </row>
    <row r="85" spans="2:4" ht="15">
      <c r="B85" s="31"/>
      <c r="C85" s="31"/>
      <c r="D85" s="31"/>
    </row>
    <row r="86" spans="2:4" ht="15">
      <c r="B86" s="31"/>
      <c r="C86" s="31"/>
      <c r="D86" s="31"/>
    </row>
    <row r="87" spans="2:4" ht="15">
      <c r="B87" s="31"/>
      <c r="C87" s="31"/>
      <c r="D87" s="31"/>
    </row>
    <row r="88" spans="2:4" ht="15">
      <c r="B88" s="31"/>
      <c r="C88" s="31"/>
      <c r="D88" s="31"/>
    </row>
    <row r="89" spans="2:4" ht="15">
      <c r="B89" s="31"/>
      <c r="C89" s="31"/>
      <c r="D89" s="31"/>
    </row>
    <row r="90" spans="2:4" ht="15">
      <c r="B90" s="31"/>
      <c r="C90" s="31"/>
      <c r="D90" s="31"/>
    </row>
    <row r="91" spans="2:4" ht="15">
      <c r="B91" s="31"/>
      <c r="C91" s="31"/>
      <c r="D91" s="31"/>
    </row>
    <row r="92" spans="2:4" ht="15">
      <c r="B92" s="31"/>
      <c r="C92" s="31"/>
      <c r="D92" s="31"/>
    </row>
    <row r="93" spans="2:4" ht="15">
      <c r="B93" s="31"/>
      <c r="C93" s="31"/>
      <c r="D93" s="31"/>
    </row>
    <row r="94" spans="2:4" ht="15">
      <c r="B94" s="31"/>
      <c r="C94" s="31"/>
      <c r="D94" s="31"/>
    </row>
    <row r="95" spans="2:4" ht="15">
      <c r="B95" s="31"/>
      <c r="C95" s="31"/>
      <c r="D95" s="31"/>
    </row>
    <row r="96" spans="2:4" ht="15">
      <c r="B96" s="31"/>
      <c r="C96" s="31"/>
      <c r="D96" s="31"/>
    </row>
    <row r="97" spans="2:4" ht="15">
      <c r="B97" s="31"/>
      <c r="C97" s="31"/>
      <c r="D97" s="31"/>
    </row>
    <row r="98" spans="2:4" ht="15">
      <c r="B98" s="31"/>
      <c r="C98" s="31"/>
      <c r="D98" s="31"/>
    </row>
    <row r="99" spans="2:4" ht="15">
      <c r="B99" s="31"/>
      <c r="C99" s="31"/>
      <c r="D99" s="31"/>
    </row>
    <row r="100" spans="2:4" ht="15">
      <c r="B100" s="31"/>
      <c r="C100" s="31"/>
      <c r="D100" s="31"/>
    </row>
    <row r="101" spans="2:4" ht="15">
      <c r="B101" s="31"/>
      <c r="C101" s="31"/>
      <c r="D101" s="31"/>
    </row>
    <row r="102" spans="2:4" ht="15">
      <c r="B102" s="31"/>
      <c r="C102" s="31"/>
      <c r="D102" s="31"/>
    </row>
    <row r="103" spans="2:4" ht="15">
      <c r="B103" s="31"/>
      <c r="C103" s="31"/>
      <c r="D103" s="31"/>
    </row>
    <row r="104" spans="2:4" ht="15">
      <c r="B104" s="31"/>
      <c r="C104" s="31"/>
      <c r="D104" s="31"/>
    </row>
    <row r="105" spans="2:4" ht="15">
      <c r="B105" s="31"/>
      <c r="C105" s="31"/>
      <c r="D105" s="31"/>
    </row>
    <row r="106" spans="2:4" ht="15">
      <c r="B106" s="31"/>
      <c r="C106" s="31"/>
      <c r="D106" s="31"/>
    </row>
    <row r="107" spans="2:4" ht="15">
      <c r="B107" s="31"/>
      <c r="C107" s="31"/>
      <c r="D107" s="31"/>
    </row>
    <row r="108" spans="2:4" ht="15">
      <c r="B108" s="31"/>
      <c r="C108" s="31"/>
      <c r="D108" s="31"/>
    </row>
    <row r="109" spans="2:4" ht="15">
      <c r="B109" s="31"/>
      <c r="C109" s="31"/>
      <c r="D109" s="31"/>
    </row>
  </sheetData>
  <printOptions/>
  <pageMargins left="0.49" right="0.25" top="0.52" bottom="0.2" header="0.5" footer="0.5"/>
  <pageSetup fitToHeight="1" fitToWidth="1" horizontalDpi="600" verticalDpi="600" orientation="portrait" scale="77" r:id="rId3"/>
  <legacyDrawing r:id="rId2"/>
  <oleObjects>
    <oleObject progId="MSMap.8" shapeId="4845583" r:id="rId1"/>
  </oleObjects>
</worksheet>
</file>

<file path=xl/worksheets/sheet7.xml><?xml version="1.0" encoding="utf-8"?>
<worksheet xmlns="http://schemas.openxmlformats.org/spreadsheetml/2006/main" xmlns:r="http://schemas.openxmlformats.org/officeDocument/2006/relationships">
  <sheetPr>
    <pageSetUpPr fitToPage="1"/>
  </sheetPr>
  <dimension ref="A1:G101"/>
  <sheetViews>
    <sheetView zoomScale="80" zoomScaleNormal="80" workbookViewId="0" topLeftCell="A1">
      <selection activeCell="A1" sqref="A1"/>
    </sheetView>
  </sheetViews>
  <sheetFormatPr defaultColWidth="9.140625" defaultRowHeight="12.75"/>
  <cols>
    <col min="1" max="1" width="33.28125" style="5" customWidth="1"/>
    <col min="2" max="16384" width="14.7109375" style="5" customWidth="1"/>
  </cols>
  <sheetData>
    <row r="1" spans="1:3" ht="15.75">
      <c r="A1" s="2" t="s">
        <v>108</v>
      </c>
      <c r="B1" s="4"/>
      <c r="C1" s="4"/>
    </row>
    <row r="2" spans="1:5" ht="63.75" thickBot="1">
      <c r="A2" s="6" t="s">
        <v>74</v>
      </c>
      <c r="B2" s="7" t="s">
        <v>107</v>
      </c>
      <c r="C2" s="8" t="s">
        <v>75</v>
      </c>
      <c r="D2" s="8" t="s">
        <v>110</v>
      </c>
      <c r="E2" s="9" t="s">
        <v>109</v>
      </c>
    </row>
    <row r="3" spans="1:5" ht="17.25" thickBot="1" thickTop="1">
      <c r="A3" s="10" t="s">
        <v>79</v>
      </c>
      <c r="B3" s="11">
        <v>37887958</v>
      </c>
      <c r="C3" s="12">
        <v>0.12561439116818984</v>
      </c>
      <c r="D3" s="12">
        <v>0.1118790503859197</v>
      </c>
      <c r="E3" s="13">
        <v>0.097</v>
      </c>
    </row>
    <row r="4" spans="1:5" ht="16.5" thickTop="1">
      <c r="A4" s="14" t="s">
        <v>10</v>
      </c>
      <c r="B4" s="15">
        <v>625756</v>
      </c>
      <c r="C4" s="16">
        <v>0.13521524353312153</v>
      </c>
      <c r="D4" s="16">
        <v>0.11548128790282615</v>
      </c>
      <c r="E4" s="17">
        <v>0.11945399999999999</v>
      </c>
    </row>
    <row r="5" spans="1:5" ht="15.75">
      <c r="A5" s="14" t="s">
        <v>11</v>
      </c>
      <c r="B5" s="18">
        <v>47935</v>
      </c>
      <c r="C5" s="19">
        <v>0.07013393262109388</v>
      </c>
      <c r="D5" s="19">
        <v>0.49605193346025406</v>
      </c>
      <c r="E5" s="20">
        <v>0.050259</v>
      </c>
    </row>
    <row r="6" spans="1:5" ht="15.75">
      <c r="A6" s="14" t="s">
        <v>12</v>
      </c>
      <c r="B6" s="18">
        <v>820391</v>
      </c>
      <c r="C6" s="19">
        <v>0.1294246267603023</v>
      </c>
      <c r="D6" s="19">
        <v>0.36185050356153375</v>
      </c>
      <c r="E6" s="20">
        <v>0.086121</v>
      </c>
    </row>
    <row r="7" spans="1:5" ht="15.75">
      <c r="A7" s="14" t="s">
        <v>13</v>
      </c>
      <c r="B7" s="18">
        <v>397108</v>
      </c>
      <c r="C7" s="19">
        <v>0.14008339926985955</v>
      </c>
      <c r="D7" s="19">
        <v>0.1033566818279065</v>
      </c>
      <c r="E7" s="20">
        <v>0.118683</v>
      </c>
    </row>
    <row r="8" spans="1:5" ht="16.5" thickBot="1">
      <c r="A8" s="14" t="s">
        <v>14</v>
      </c>
      <c r="B8" s="21">
        <v>4003593</v>
      </c>
      <c r="C8" s="12">
        <v>0.10952779393002778</v>
      </c>
      <c r="D8" s="12">
        <v>0.12083800396644535</v>
      </c>
      <c r="E8" s="13">
        <v>0.08055899999999999</v>
      </c>
    </row>
    <row r="9" spans="1:5" ht="16.5" thickTop="1">
      <c r="A9" s="22" t="s">
        <v>15</v>
      </c>
      <c r="B9" s="15">
        <v>492685</v>
      </c>
      <c r="C9" s="19">
        <v>0.10134392262494304</v>
      </c>
      <c r="D9" s="19">
        <v>0.25173398509153916</v>
      </c>
      <c r="E9" s="20">
        <v>0.088653</v>
      </c>
    </row>
    <row r="10" spans="1:5" ht="15.75">
      <c r="A10" s="14" t="s">
        <v>16</v>
      </c>
      <c r="B10" s="18">
        <v>472284</v>
      </c>
      <c r="C10" s="19">
        <v>0.13484932368902916</v>
      </c>
      <c r="D10" s="19">
        <v>0.005715502555366269</v>
      </c>
      <c r="E10" s="20">
        <v>0.0621</v>
      </c>
    </row>
    <row r="11" spans="1:5" ht="15.75">
      <c r="A11" s="14" t="s">
        <v>17</v>
      </c>
      <c r="B11" s="18">
        <v>117678</v>
      </c>
      <c r="C11" s="19">
        <v>0.13608105795338382</v>
      </c>
      <c r="D11" s="19">
        <v>0.2469720570938106</v>
      </c>
      <c r="E11" s="20">
        <v>0.08576800000000001</v>
      </c>
    </row>
    <row r="12" spans="1:5" ht="15.75">
      <c r="A12" s="23" t="s">
        <v>18</v>
      </c>
      <c r="B12" s="18">
        <v>69741</v>
      </c>
      <c r="C12" s="19">
        <v>0.11854827194658435</v>
      </c>
      <c r="D12" s="19">
        <v>-0.04952640545144804</v>
      </c>
      <c r="E12" s="20">
        <v>0.146024</v>
      </c>
    </row>
    <row r="13" spans="1:5" ht="16.5" thickBot="1">
      <c r="A13" s="14" t="s">
        <v>19</v>
      </c>
      <c r="B13" s="21">
        <v>3098364</v>
      </c>
      <c r="C13" s="12">
        <v>0.169761807456073</v>
      </c>
      <c r="D13" s="12">
        <v>0.14381254605353508</v>
      </c>
      <c r="E13" s="13">
        <v>0.094974</v>
      </c>
    </row>
    <row r="14" spans="1:5" ht="16.5" thickTop="1">
      <c r="A14" s="22" t="s">
        <v>20</v>
      </c>
      <c r="B14" s="15">
        <v>942832</v>
      </c>
      <c r="C14" s="19">
        <v>0.09878016710757223</v>
      </c>
      <c r="D14" s="19">
        <v>0.2772836020667774</v>
      </c>
      <c r="E14" s="20">
        <v>0.121966</v>
      </c>
    </row>
    <row r="15" spans="1:5" ht="15.75">
      <c r="A15" s="14" t="s">
        <v>21</v>
      </c>
      <c r="B15" s="18">
        <v>183994</v>
      </c>
      <c r="C15" s="19">
        <v>0.14336584103949856</v>
      </c>
      <c r="D15" s="19">
        <v>0.17417246858667143</v>
      </c>
      <c r="E15" s="20">
        <v>0.064979</v>
      </c>
    </row>
    <row r="16" spans="1:5" ht="15.75">
      <c r="A16" s="14" t="s">
        <v>22</v>
      </c>
      <c r="B16" s="18">
        <v>174946</v>
      </c>
      <c r="C16" s="19">
        <v>0.11667718196987865</v>
      </c>
      <c r="D16" s="19">
        <v>0.27821900092790813</v>
      </c>
      <c r="E16" s="20">
        <v>0.08611</v>
      </c>
    </row>
    <row r="17" spans="1:5" ht="15.75">
      <c r="A17" s="14" t="s">
        <v>23</v>
      </c>
      <c r="B17" s="18">
        <v>1548781</v>
      </c>
      <c r="C17" s="19">
        <v>0.12050380982821461</v>
      </c>
      <c r="D17" s="19">
        <v>0.045553138014302275</v>
      </c>
      <c r="E17" s="20">
        <v>0.086114</v>
      </c>
    </row>
    <row r="18" spans="1:5" ht="16.5" thickBot="1">
      <c r="A18" s="14" t="s">
        <v>24</v>
      </c>
      <c r="B18" s="21">
        <v>795441</v>
      </c>
      <c r="C18" s="12">
        <v>0.12535930199554346</v>
      </c>
      <c r="D18" s="12">
        <v>0.08393302691160419</v>
      </c>
      <c r="E18" s="13">
        <v>0.078361</v>
      </c>
    </row>
    <row r="19" spans="1:5" ht="16.5" thickTop="1">
      <c r="A19" s="22" t="s">
        <v>25</v>
      </c>
      <c r="B19" s="15">
        <v>438448</v>
      </c>
      <c r="C19" s="19">
        <v>0.1467340194896598</v>
      </c>
      <c r="D19" s="19">
        <v>0.021394759402139477</v>
      </c>
      <c r="E19" s="20">
        <v>0.080973</v>
      </c>
    </row>
    <row r="20" spans="1:5" ht="15.75">
      <c r="A20" s="14" t="s">
        <v>26</v>
      </c>
      <c r="B20" s="18">
        <v>360216</v>
      </c>
      <c r="C20" s="19">
        <v>0.12976094714799763</v>
      </c>
      <c r="D20" s="19">
        <v>0.024519688846542185</v>
      </c>
      <c r="E20" s="20">
        <v>0.086562</v>
      </c>
    </row>
    <row r="21" spans="1:5" ht="15.75">
      <c r="A21" s="14" t="s">
        <v>27</v>
      </c>
      <c r="B21" s="18">
        <v>549504</v>
      </c>
      <c r="C21" s="19">
        <v>0.12955496131769287</v>
      </c>
      <c r="D21" s="19">
        <v>0.12397600292906628</v>
      </c>
      <c r="E21" s="20">
        <v>0.131448</v>
      </c>
    </row>
    <row r="22" spans="1:5" ht="15.75">
      <c r="A22" s="14" t="s">
        <v>28</v>
      </c>
      <c r="B22" s="18">
        <v>522334</v>
      </c>
      <c r="C22" s="19">
        <v>0.12166531103576722</v>
      </c>
      <c r="D22" s="19">
        <v>0.05142022065705964</v>
      </c>
      <c r="E22" s="20">
        <v>0.130881</v>
      </c>
    </row>
    <row r="23" spans="1:5" ht="16.5" thickBot="1">
      <c r="A23" s="14" t="s">
        <v>29</v>
      </c>
      <c r="B23" s="21">
        <v>194986</v>
      </c>
      <c r="C23" s="12">
        <v>0.14802988444488982</v>
      </c>
      <c r="D23" s="12">
        <v>0.12536937852063904</v>
      </c>
      <c r="E23" s="13">
        <v>0.082333</v>
      </c>
    </row>
    <row r="24" spans="1:5" ht="16.5" thickTop="1">
      <c r="A24" s="22" t="s">
        <v>30</v>
      </c>
      <c r="B24" s="15">
        <v>661809</v>
      </c>
      <c r="C24" s="19">
        <v>0.11779431804104555</v>
      </c>
      <c r="D24" s="19">
        <v>0.1335179685332292</v>
      </c>
      <c r="E24" s="20">
        <v>0.078249</v>
      </c>
    </row>
    <row r="25" spans="1:5" ht="15.75">
      <c r="A25" s="14" t="s">
        <v>31</v>
      </c>
      <c r="B25" s="18">
        <v>858939</v>
      </c>
      <c r="C25" s="19">
        <v>0.13317389575262936</v>
      </c>
      <c r="D25" s="19">
        <v>-0.0041206131528024</v>
      </c>
      <c r="E25" s="20">
        <v>0.092053</v>
      </c>
    </row>
    <row r="26" spans="1:5" ht="15.75">
      <c r="A26" s="14" t="s">
        <v>32</v>
      </c>
      <c r="B26" s="18">
        <v>1280152</v>
      </c>
      <c r="C26" s="19">
        <v>0.12710232567652605</v>
      </c>
      <c r="D26" s="19">
        <v>0.05448225302921722</v>
      </c>
      <c r="E26" s="20">
        <v>0.080554</v>
      </c>
    </row>
    <row r="27" spans="1:5" ht="15.75">
      <c r="A27" s="14" t="s">
        <v>33</v>
      </c>
      <c r="B27" s="18">
        <v>636216</v>
      </c>
      <c r="C27" s="19">
        <v>0.12240523116248761</v>
      </c>
      <c r="D27" s="19">
        <v>0.10120745520507353</v>
      </c>
      <c r="E27" s="20">
        <v>0.080993</v>
      </c>
    </row>
    <row r="28" spans="1:5" ht="16.5" thickBot="1">
      <c r="A28" s="14" t="s">
        <v>34</v>
      </c>
      <c r="B28" s="21">
        <v>364614</v>
      </c>
      <c r="C28" s="12">
        <v>0.12491978682910869</v>
      </c>
      <c r="D28" s="12">
        <v>0.09499612591671622</v>
      </c>
      <c r="E28" s="13">
        <v>0.145458</v>
      </c>
    </row>
    <row r="29" spans="1:5" ht="16.5" thickTop="1">
      <c r="A29" s="22" t="s">
        <v>35</v>
      </c>
      <c r="B29" s="15">
        <v>788371</v>
      </c>
      <c r="C29" s="19">
        <v>0.13411285184867008</v>
      </c>
      <c r="D29" s="19">
        <v>0.0645102924000297</v>
      </c>
      <c r="E29" s="20">
        <v>0.093894</v>
      </c>
    </row>
    <row r="30" spans="1:5" ht="15.75">
      <c r="A30" s="14" t="s">
        <v>36</v>
      </c>
      <c r="B30" s="18">
        <v>133578</v>
      </c>
      <c r="C30" s="19">
        <v>0.13945447199541477</v>
      </c>
      <c r="D30" s="19">
        <v>0.1501166665231654</v>
      </c>
      <c r="E30" s="20">
        <v>0.089497</v>
      </c>
    </row>
    <row r="31" spans="1:5" ht="15.75">
      <c r="A31" s="14" t="s">
        <v>37</v>
      </c>
      <c r="B31" s="18">
        <v>236648</v>
      </c>
      <c r="C31" s="19">
        <v>0.13335504750162153</v>
      </c>
      <c r="D31" s="19">
        <v>0.04003726850020656</v>
      </c>
      <c r="E31" s="20">
        <v>0.08428000000000001</v>
      </c>
    </row>
    <row r="32" spans="1:5" ht="15.75">
      <c r="A32" s="14" t="s">
        <v>38</v>
      </c>
      <c r="B32" s="18">
        <v>285654</v>
      </c>
      <c r="C32" s="19">
        <v>0.11134949882707526</v>
      </c>
      <c r="D32" s="19">
        <v>0.482799968854629</v>
      </c>
      <c r="E32" s="20">
        <v>0.06605</v>
      </c>
    </row>
    <row r="33" spans="1:5" ht="16.5" thickBot="1">
      <c r="A33" s="14" t="s">
        <v>39</v>
      </c>
      <c r="B33" s="21">
        <v>165742</v>
      </c>
      <c r="C33" s="12">
        <v>0.1259602318844104</v>
      </c>
      <c r="D33" s="12">
        <v>0.17170246157761535</v>
      </c>
      <c r="E33" s="13">
        <v>0.061575</v>
      </c>
    </row>
    <row r="34" spans="1:5" ht="16.5" thickTop="1">
      <c r="A34" s="22" t="s">
        <v>40</v>
      </c>
      <c r="B34" s="15">
        <v>1134636</v>
      </c>
      <c r="C34" s="19">
        <v>0.13062934035772836</v>
      </c>
      <c r="D34" s="19">
        <v>0.02618098414742676</v>
      </c>
      <c r="E34" s="20">
        <v>0.084977</v>
      </c>
    </row>
    <row r="35" spans="1:5" ht="15.75">
      <c r="A35" s="14" t="s">
        <v>41</v>
      </c>
      <c r="B35" s="18">
        <v>250235</v>
      </c>
      <c r="C35" s="19">
        <v>0.1270283235571078</v>
      </c>
      <c r="D35" s="19">
        <v>0.29695088135751346</v>
      </c>
      <c r="E35" s="20">
        <v>0.130409</v>
      </c>
    </row>
    <row r="36" spans="1:5" ht="15.75">
      <c r="A36" s="14" t="s">
        <v>42</v>
      </c>
      <c r="B36" s="18">
        <v>2546405</v>
      </c>
      <c r="C36" s="19">
        <v>0.13195360967085817</v>
      </c>
      <c r="D36" s="19">
        <v>0.049040832342890334</v>
      </c>
      <c r="E36" s="20">
        <v>0.118447</v>
      </c>
    </row>
    <row r="37" spans="1:5" ht="15.75">
      <c r="A37" s="14" t="s">
        <v>43</v>
      </c>
      <c r="B37" s="18">
        <v>1103413</v>
      </c>
      <c r="C37" s="19">
        <v>0.12177564321591625</v>
      </c>
      <c r="D37" s="19">
        <v>0.1893571360048462</v>
      </c>
      <c r="E37" s="20">
        <v>0.110122</v>
      </c>
    </row>
    <row r="38" spans="1:5" ht="16.5" thickBot="1">
      <c r="A38" s="14" t="s">
        <v>44</v>
      </c>
      <c r="B38" s="21">
        <v>93285</v>
      </c>
      <c r="C38" s="12">
        <v>0.145822749193</v>
      </c>
      <c r="D38" s="12">
        <v>0.007996110000540277</v>
      </c>
      <c r="E38" s="13">
        <v>0.14377399999999999</v>
      </c>
    </row>
    <row r="39" spans="1:5" ht="16.5" thickTop="1">
      <c r="A39" s="22" t="s">
        <v>45</v>
      </c>
      <c r="B39" s="15">
        <v>1545085</v>
      </c>
      <c r="C39" s="19">
        <v>0.1347428432594393</v>
      </c>
      <c r="D39" s="19">
        <v>0.03385989259154677</v>
      </c>
      <c r="E39" s="20">
        <v>0.080802</v>
      </c>
    </row>
    <row r="40" spans="1:5" ht="15.75">
      <c r="A40" s="14" t="s">
        <v>46</v>
      </c>
      <c r="B40" s="18">
        <v>480140</v>
      </c>
      <c r="C40" s="19">
        <v>0.13273377277517365</v>
      </c>
      <c r="D40" s="19">
        <v>0.08029420433656652</v>
      </c>
      <c r="E40" s="20">
        <v>0.102774</v>
      </c>
    </row>
    <row r="41" spans="1:5" ht="15.75">
      <c r="A41" s="14" t="s">
        <v>47</v>
      </c>
      <c r="B41" s="18">
        <v>488936</v>
      </c>
      <c r="C41" s="19">
        <v>0.1304714799777449</v>
      </c>
      <c r="D41" s="19">
        <v>0.1363310991084792</v>
      </c>
      <c r="E41" s="20">
        <v>0.085504</v>
      </c>
    </row>
    <row r="42" spans="1:5" ht="15.75">
      <c r="A42" s="14" t="s">
        <v>48</v>
      </c>
      <c r="B42" s="18">
        <v>1889660</v>
      </c>
      <c r="C42" s="19">
        <v>0.15198999548934786</v>
      </c>
      <c r="D42" s="19">
        <v>-0.007959798868345703</v>
      </c>
      <c r="E42" s="20">
        <v>0.087689</v>
      </c>
    </row>
    <row r="43" spans="1:5" ht="16.5" thickBot="1">
      <c r="A43" s="14" t="s">
        <v>49</v>
      </c>
      <c r="B43" s="21">
        <v>146847</v>
      </c>
      <c r="C43" s="12">
        <v>0.1388188294549607</v>
      </c>
      <c r="D43" s="12">
        <v>-0.059294183968277354</v>
      </c>
      <c r="E43" s="13">
        <v>0.09140599999999999</v>
      </c>
    </row>
    <row r="44" spans="1:5" ht="16.5" thickTop="1">
      <c r="A44" s="22" t="s">
        <v>50</v>
      </c>
      <c r="B44" s="15">
        <v>573098</v>
      </c>
      <c r="C44" s="19">
        <v>0.13002174145343987</v>
      </c>
      <c r="D44" s="19">
        <v>0.2628171652068529</v>
      </c>
      <c r="E44" s="20">
        <v>0.12102700000000001</v>
      </c>
    </row>
    <row r="45" spans="1:5" ht="15.75">
      <c r="A45" s="14" t="s">
        <v>51</v>
      </c>
      <c r="B45" s="18">
        <v>113555</v>
      </c>
      <c r="C45" s="19">
        <v>0.14261869296445429</v>
      </c>
      <c r="D45" s="19">
        <v>0.07944067377706801</v>
      </c>
      <c r="E45" s="20">
        <v>0.108687</v>
      </c>
    </row>
    <row r="46" spans="1:5" ht="15.75">
      <c r="A46" s="14" t="s">
        <v>52</v>
      </c>
      <c r="B46" s="18">
        <v>793117</v>
      </c>
      <c r="C46" s="19">
        <v>0.1288213738518844</v>
      </c>
      <c r="D46" s="19">
        <v>0.1835058838276067</v>
      </c>
      <c r="E46" s="20">
        <v>0.118141</v>
      </c>
    </row>
    <row r="47" spans="1:5" ht="15.75">
      <c r="A47" s="14" t="s">
        <v>53</v>
      </c>
      <c r="B47" s="18">
        <v>2394157</v>
      </c>
      <c r="C47" s="19">
        <v>0.10015557818274308</v>
      </c>
      <c r="D47" s="19">
        <v>0.22168195284841422</v>
      </c>
      <c r="E47" s="20">
        <v>0.120212</v>
      </c>
    </row>
    <row r="48" spans="1:5" ht="16.5" thickBot="1">
      <c r="A48" s="14" t="s">
        <v>54</v>
      </c>
      <c r="B48" s="21">
        <v>233982</v>
      </c>
      <c r="C48" s="12">
        <v>0.08845096831019192</v>
      </c>
      <c r="D48" s="12">
        <v>0.29969060540246295</v>
      </c>
      <c r="E48" s="13">
        <v>0.053354</v>
      </c>
    </row>
    <row r="49" spans="1:5" ht="16.5" thickTop="1">
      <c r="A49" s="22" t="s">
        <v>55</v>
      </c>
      <c r="B49" s="15">
        <v>84425</v>
      </c>
      <c r="C49" s="19">
        <v>0.13589449725877017</v>
      </c>
      <c r="D49" s="19">
        <v>0.16911082492072066</v>
      </c>
      <c r="E49" s="20">
        <v>0.073157</v>
      </c>
    </row>
    <row r="50" spans="1:5" ht="15.75">
      <c r="A50" s="14" t="s">
        <v>56</v>
      </c>
      <c r="B50" s="18">
        <v>909522</v>
      </c>
      <c r="C50" s="19">
        <v>0.11793455238015216</v>
      </c>
      <c r="D50" s="19">
        <v>0.20379434210491484</v>
      </c>
      <c r="E50" s="20">
        <v>0.092643</v>
      </c>
    </row>
    <row r="51" spans="1:5" ht="15.75">
      <c r="A51" s="14" t="s">
        <v>57</v>
      </c>
      <c r="B51" s="18">
        <v>757852</v>
      </c>
      <c r="C51" s="19">
        <v>0.11716176923466984</v>
      </c>
      <c r="D51" s="19">
        <v>0.17070262053794868</v>
      </c>
      <c r="E51" s="20">
        <v>0.0754</v>
      </c>
    </row>
    <row r="52" spans="1:5" ht="15.75">
      <c r="A52" s="14" t="s">
        <v>58</v>
      </c>
      <c r="B52" s="18">
        <v>280666</v>
      </c>
      <c r="C52" s="19">
        <v>0.1548899441787824</v>
      </c>
      <c r="D52" s="19">
        <v>0.02308508272792555</v>
      </c>
      <c r="E52" s="20">
        <v>0.103852</v>
      </c>
    </row>
    <row r="53" spans="1:5" ht="15.75">
      <c r="A53" s="14" t="s">
        <v>59</v>
      </c>
      <c r="B53" s="18">
        <v>736301</v>
      </c>
      <c r="C53" s="19">
        <v>0.13144382716490172</v>
      </c>
      <c r="D53" s="19">
        <v>0.07747634106330951</v>
      </c>
      <c r="E53" s="20">
        <v>0.083472</v>
      </c>
    </row>
    <row r="54" spans="1:5" ht="16.5" thickBot="1">
      <c r="A54" s="24" t="s">
        <v>60</v>
      </c>
      <c r="B54" s="25">
        <v>63901</v>
      </c>
      <c r="C54" s="12">
        <v>0.12222137214773444</v>
      </c>
      <c r="D54" s="12">
        <v>0.17681399631675876</v>
      </c>
      <c r="E54" s="13">
        <v>0.046257</v>
      </c>
    </row>
    <row r="55" spans="1:5" ht="16.5" thickTop="1">
      <c r="A55" s="26" t="s">
        <v>94</v>
      </c>
      <c r="B55" s="27">
        <v>521983</v>
      </c>
      <c r="C55" s="28">
        <v>0.13243395402565394</v>
      </c>
      <c r="D55" s="29" t="s">
        <v>95</v>
      </c>
      <c r="E55" s="30">
        <v>0.436574</v>
      </c>
    </row>
    <row r="56" spans="3:5" ht="15">
      <c r="C56" s="31"/>
      <c r="D56" s="31"/>
      <c r="E56" s="31"/>
    </row>
    <row r="57" spans="1:7" ht="49.5" customHeight="1">
      <c r="A57" s="127" t="s">
        <v>111</v>
      </c>
      <c r="B57" s="128"/>
      <c r="C57" s="128"/>
      <c r="D57" s="128"/>
      <c r="E57" s="128"/>
      <c r="F57" s="128"/>
      <c r="G57" s="128"/>
    </row>
    <row r="58" spans="3:5" ht="15">
      <c r="C58" s="31"/>
      <c r="D58" s="31"/>
      <c r="E58" s="31"/>
    </row>
    <row r="59" spans="3:5" ht="15">
      <c r="C59" s="31"/>
      <c r="D59" s="31"/>
      <c r="E59" s="31"/>
    </row>
    <row r="60" spans="3:5" ht="15">
      <c r="C60" s="31"/>
      <c r="D60" s="31"/>
      <c r="E60" s="31"/>
    </row>
    <row r="61" spans="3:5" ht="15">
      <c r="C61" s="31"/>
      <c r="D61" s="31"/>
      <c r="E61" s="31"/>
    </row>
    <row r="62" spans="3:5" ht="15">
      <c r="C62" s="31"/>
      <c r="D62" s="31"/>
      <c r="E62" s="31"/>
    </row>
    <row r="63" spans="3:5" ht="15">
      <c r="C63" s="31"/>
      <c r="D63" s="31"/>
      <c r="E63" s="31"/>
    </row>
    <row r="64" spans="3:5" ht="15">
      <c r="C64" s="31"/>
      <c r="D64" s="31"/>
      <c r="E64" s="31"/>
    </row>
    <row r="65" spans="3:5" ht="15">
      <c r="C65" s="31"/>
      <c r="D65" s="31"/>
      <c r="E65" s="31"/>
    </row>
    <row r="66" spans="3:5" ht="15">
      <c r="C66" s="31"/>
      <c r="D66" s="31"/>
      <c r="E66" s="31"/>
    </row>
    <row r="67" spans="3:5" ht="15">
      <c r="C67" s="31"/>
      <c r="D67" s="31"/>
      <c r="E67" s="31"/>
    </row>
    <row r="68" spans="3:5" ht="15">
      <c r="C68" s="31"/>
      <c r="D68" s="31"/>
      <c r="E68" s="31"/>
    </row>
    <row r="69" spans="3:5" ht="15">
      <c r="C69" s="31"/>
      <c r="D69" s="31"/>
      <c r="E69" s="31"/>
    </row>
    <row r="70" spans="3:5" ht="15">
      <c r="C70" s="31"/>
      <c r="D70" s="31"/>
      <c r="E70" s="31"/>
    </row>
    <row r="71" spans="3:5" ht="15">
      <c r="C71" s="31"/>
      <c r="D71" s="31"/>
      <c r="E71" s="31"/>
    </row>
    <row r="72" spans="3:5" ht="15">
      <c r="C72" s="31"/>
      <c r="D72" s="31"/>
      <c r="E72" s="31"/>
    </row>
    <row r="73" spans="3:5" ht="15">
      <c r="C73" s="31"/>
      <c r="D73" s="31"/>
      <c r="E73" s="31"/>
    </row>
    <row r="74" spans="3:5" ht="15">
      <c r="C74" s="31"/>
      <c r="D74" s="31"/>
      <c r="E74" s="31"/>
    </row>
    <row r="75" spans="3:5" ht="15">
      <c r="C75" s="31"/>
      <c r="D75" s="31"/>
      <c r="E75" s="31"/>
    </row>
    <row r="76" spans="3:5" ht="15">
      <c r="C76" s="31"/>
      <c r="D76" s="31"/>
      <c r="E76" s="31"/>
    </row>
    <row r="77" spans="3:5" ht="15">
      <c r="C77" s="31"/>
      <c r="D77" s="31"/>
      <c r="E77" s="31"/>
    </row>
    <row r="78" spans="3:5" ht="15">
      <c r="C78" s="31"/>
      <c r="D78" s="31"/>
      <c r="E78" s="31"/>
    </row>
    <row r="79" spans="3:5" ht="15">
      <c r="C79" s="31"/>
      <c r="D79" s="31"/>
      <c r="E79" s="31"/>
    </row>
    <row r="80" spans="3:5" ht="15">
      <c r="C80" s="31"/>
      <c r="D80" s="31"/>
      <c r="E80" s="31"/>
    </row>
    <row r="81" spans="3:5" ht="15">
      <c r="C81" s="31"/>
      <c r="D81" s="31"/>
      <c r="E81" s="31"/>
    </row>
    <row r="82" spans="3:5" ht="15">
      <c r="C82" s="31"/>
      <c r="D82" s="31"/>
      <c r="E82" s="31"/>
    </row>
    <row r="83" spans="3:5" ht="15">
      <c r="C83" s="31"/>
      <c r="D83" s="31"/>
      <c r="E83" s="31"/>
    </row>
    <row r="84" spans="3:5" ht="15">
      <c r="C84" s="31"/>
      <c r="D84" s="31"/>
      <c r="E84" s="31"/>
    </row>
    <row r="85" spans="3:5" ht="15">
      <c r="C85" s="31"/>
      <c r="D85" s="31"/>
      <c r="E85" s="31"/>
    </row>
    <row r="86" spans="3:5" ht="15">
      <c r="C86" s="31"/>
      <c r="D86" s="31"/>
      <c r="E86" s="31"/>
    </row>
    <row r="87" spans="3:5" ht="15">
      <c r="C87" s="31"/>
      <c r="D87" s="31"/>
      <c r="E87" s="31"/>
    </row>
    <row r="88" spans="3:5" ht="15">
      <c r="C88" s="31"/>
      <c r="D88" s="31"/>
      <c r="E88" s="31"/>
    </row>
    <row r="89" spans="3:5" ht="15">
      <c r="C89" s="31"/>
      <c r="D89" s="31"/>
      <c r="E89" s="31"/>
    </row>
    <row r="90" spans="3:5" ht="15">
      <c r="C90" s="31"/>
      <c r="D90" s="31"/>
      <c r="E90" s="31"/>
    </row>
    <row r="91" spans="3:5" ht="15">
      <c r="C91" s="31"/>
      <c r="D91" s="31"/>
      <c r="E91" s="31"/>
    </row>
    <row r="92" spans="3:5" ht="15">
      <c r="C92" s="31"/>
      <c r="D92" s="31"/>
      <c r="E92" s="31"/>
    </row>
    <row r="93" spans="3:5" ht="15">
      <c r="C93" s="31"/>
      <c r="D93" s="31"/>
      <c r="E93" s="31"/>
    </row>
    <row r="94" spans="3:5" ht="15">
      <c r="C94" s="31"/>
      <c r="D94" s="31"/>
      <c r="E94" s="31"/>
    </row>
    <row r="95" spans="3:5" ht="15">
      <c r="C95" s="31"/>
      <c r="D95" s="31"/>
      <c r="E95" s="31"/>
    </row>
    <row r="96" spans="3:5" ht="15">
      <c r="C96" s="31"/>
      <c r="D96" s="31"/>
      <c r="E96" s="31"/>
    </row>
    <row r="97" spans="3:5" ht="15">
      <c r="C97" s="31"/>
      <c r="D97" s="31"/>
      <c r="E97" s="31"/>
    </row>
    <row r="98" spans="3:5" ht="15">
      <c r="C98" s="31"/>
      <c r="D98" s="31"/>
      <c r="E98" s="31"/>
    </row>
    <row r="99" spans="3:5" ht="15">
      <c r="C99" s="31"/>
      <c r="D99" s="31"/>
      <c r="E99" s="31"/>
    </row>
    <row r="100" spans="3:5" ht="15">
      <c r="C100" s="31"/>
      <c r="D100" s="31"/>
      <c r="E100" s="31"/>
    </row>
    <row r="101" spans="3:5" ht="15">
      <c r="C101" s="31"/>
      <c r="D101" s="31"/>
      <c r="E101" s="31"/>
    </row>
  </sheetData>
  <mergeCells count="1">
    <mergeCell ref="A57:G57"/>
  </mergeCells>
  <printOptions/>
  <pageMargins left="0.49" right="0.25" top="0.52" bottom="0.2"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L33"/>
  <sheetViews>
    <sheetView zoomScale="80" zoomScaleNormal="80" workbookViewId="0" topLeftCell="A1">
      <selection activeCell="A1" sqref="A1"/>
    </sheetView>
  </sheetViews>
  <sheetFormatPr defaultColWidth="9.140625" defaultRowHeight="12.75"/>
  <cols>
    <col min="1" max="1" width="17.140625" style="34" customWidth="1"/>
    <col min="2" max="2" width="14.421875" style="34" customWidth="1"/>
    <col min="3" max="3" width="5.421875" style="34" customWidth="1"/>
    <col min="4" max="4" width="11.8515625" style="34" customWidth="1"/>
    <col min="5" max="16384" width="9.140625" style="34" customWidth="1"/>
  </cols>
  <sheetData>
    <row r="1" spans="1:3" ht="18.75" customHeight="1">
      <c r="A1" s="52" t="s">
        <v>117</v>
      </c>
      <c r="B1" s="32"/>
      <c r="C1" s="33"/>
    </row>
    <row r="2" spans="1:12" ht="18.75" customHeight="1">
      <c r="A2" s="51" t="s">
        <v>137</v>
      </c>
      <c r="B2" s="48"/>
      <c r="C2" s="37"/>
      <c r="L2" s="53"/>
    </row>
    <row r="3" spans="1:12" ht="36.75" customHeight="1">
      <c r="A3" s="35" t="s">
        <v>138</v>
      </c>
      <c r="B3" s="54" t="s">
        <v>139</v>
      </c>
      <c r="C3" s="39"/>
      <c r="L3" s="53"/>
    </row>
    <row r="4" spans="1:12" ht="15">
      <c r="A4" s="40" t="s">
        <v>63</v>
      </c>
      <c r="B4" s="41">
        <v>0.03264</v>
      </c>
      <c r="C4" s="42"/>
      <c r="L4" s="41"/>
    </row>
    <row r="5" spans="1:12" ht="30">
      <c r="A5" s="40" t="s">
        <v>64</v>
      </c>
      <c r="B5" s="41">
        <v>0.04136</v>
      </c>
      <c r="C5" s="43"/>
      <c r="L5" s="41"/>
    </row>
    <row r="6" spans="1:12" ht="30">
      <c r="A6" s="40" t="s">
        <v>65</v>
      </c>
      <c r="B6" s="41">
        <v>0.15624</v>
      </c>
      <c r="C6" s="43"/>
      <c r="L6" s="41"/>
    </row>
    <row r="7" spans="1:12" ht="30">
      <c r="A7" s="40" t="s">
        <v>66</v>
      </c>
      <c r="B7" s="41">
        <v>0.1752</v>
      </c>
      <c r="C7" s="43"/>
      <c r="L7" s="41"/>
    </row>
    <row r="8" spans="1:12" ht="30">
      <c r="A8" s="40" t="s">
        <v>67</v>
      </c>
      <c r="B8" s="41">
        <v>0.18176</v>
      </c>
      <c r="C8" s="43"/>
      <c r="L8" s="41"/>
    </row>
    <row r="9" spans="1:12" ht="30">
      <c r="A9" s="40" t="s">
        <v>68</v>
      </c>
      <c r="B9" s="41">
        <v>0.1744</v>
      </c>
      <c r="C9" s="43"/>
      <c r="L9" s="41"/>
    </row>
    <row r="10" spans="1:12" ht="30">
      <c r="A10" s="40" t="s">
        <v>69</v>
      </c>
      <c r="B10" s="41">
        <v>0.23872</v>
      </c>
      <c r="C10" s="44"/>
      <c r="L10" s="41"/>
    </row>
    <row r="11" spans="1:3" ht="18.75" customHeight="1">
      <c r="A11" s="47" t="s">
        <v>116</v>
      </c>
      <c r="B11" s="48"/>
      <c r="C11" s="55"/>
    </row>
    <row r="13" spans="1:7" ht="15.75">
      <c r="A13" s="129" t="s">
        <v>140</v>
      </c>
      <c r="B13" s="130"/>
      <c r="C13" s="130"/>
      <c r="D13" s="130"/>
      <c r="E13" s="130"/>
      <c r="F13" s="130"/>
      <c r="G13" s="130"/>
    </row>
    <row r="31" spans="1:7" ht="61.5" customHeight="1">
      <c r="A31" s="99" t="s">
        <v>141</v>
      </c>
      <c r="B31" s="99"/>
      <c r="C31" s="99"/>
      <c r="D31" s="99"/>
      <c r="E31" s="99"/>
      <c r="F31" s="99"/>
      <c r="G31" s="99"/>
    </row>
    <row r="33" spans="1:8" ht="48" customHeight="1">
      <c r="A33" s="125" t="s">
        <v>142</v>
      </c>
      <c r="B33" s="125"/>
      <c r="C33" s="125"/>
      <c r="D33" s="125"/>
      <c r="E33" s="125"/>
      <c r="F33" s="125"/>
      <c r="G33" s="125"/>
      <c r="H33" s="125"/>
    </row>
  </sheetData>
  <mergeCells count="3">
    <mergeCell ref="A13:G13"/>
    <mergeCell ref="A31:G31"/>
    <mergeCell ref="A33:H33"/>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H31"/>
  <sheetViews>
    <sheetView zoomScale="80" zoomScaleNormal="80" workbookViewId="0" topLeftCell="A1">
      <selection activeCell="A1" sqref="A1"/>
    </sheetView>
  </sheetViews>
  <sheetFormatPr defaultColWidth="9.140625" defaultRowHeight="12.75"/>
  <cols>
    <col min="1" max="1" width="17.140625" style="34" customWidth="1"/>
    <col min="2" max="2" width="18.00390625" style="34" customWidth="1"/>
    <col min="3" max="3" width="5.421875" style="34" customWidth="1"/>
    <col min="4" max="4" width="11.8515625" style="34" customWidth="1"/>
    <col min="5" max="16384" width="9.140625" style="34" customWidth="1"/>
  </cols>
  <sheetData>
    <row r="1" spans="1:3" ht="25.5" customHeight="1">
      <c r="A1" s="52" t="s">
        <v>117</v>
      </c>
      <c r="B1" s="32"/>
      <c r="C1" s="33"/>
    </row>
    <row r="2" spans="1:3" ht="25.5" customHeight="1">
      <c r="A2" s="51" t="s">
        <v>70</v>
      </c>
      <c r="B2" s="36"/>
      <c r="C2" s="37"/>
    </row>
    <row r="3" spans="1:3" ht="50.25" customHeight="1">
      <c r="A3" s="35"/>
      <c r="B3" s="38" t="s">
        <v>143</v>
      </c>
      <c r="C3" s="39"/>
    </row>
    <row r="4" spans="1:3" ht="15">
      <c r="A4" s="40" t="s">
        <v>71</v>
      </c>
      <c r="B4" s="41">
        <v>0.038100605889812594</v>
      </c>
      <c r="C4" s="42"/>
    </row>
    <row r="5" spans="1:3" ht="30">
      <c r="A5" s="40" t="s">
        <v>72</v>
      </c>
      <c r="B5" s="41">
        <v>0.18441595040157813</v>
      </c>
      <c r="C5" s="43"/>
    </row>
    <row r="6" spans="1:3" ht="30">
      <c r="A6" s="40" t="s">
        <v>64</v>
      </c>
      <c r="B6" s="41">
        <v>0.19954910525574188</v>
      </c>
      <c r="C6" s="43"/>
    </row>
    <row r="7" spans="1:3" ht="30">
      <c r="A7" s="40" t="s">
        <v>65</v>
      </c>
      <c r="B7" s="41">
        <v>0.2336480202902635</v>
      </c>
      <c r="C7" s="43"/>
    </row>
    <row r="8" spans="1:3" ht="30">
      <c r="A8" s="40" t="s">
        <v>66</v>
      </c>
      <c r="B8" s="41">
        <v>0.11988164012963223</v>
      </c>
      <c r="C8" s="43"/>
    </row>
    <row r="9" spans="1:3" ht="30">
      <c r="A9" s="40" t="s">
        <v>67</v>
      </c>
      <c r="B9" s="41">
        <v>0.09046075806678879</v>
      </c>
      <c r="C9" s="43"/>
    </row>
    <row r="10" spans="1:3" ht="30">
      <c r="A10" s="40" t="s">
        <v>73</v>
      </c>
      <c r="B10" s="41">
        <v>0.13391573904466675</v>
      </c>
      <c r="C10" s="44"/>
    </row>
    <row r="11" spans="1:3" s="50" customFormat="1" ht="19.5" customHeight="1">
      <c r="A11" s="47" t="s">
        <v>118</v>
      </c>
      <c r="B11" s="48"/>
      <c r="C11" s="49"/>
    </row>
    <row r="13" spans="1:2" ht="15.75">
      <c r="A13" s="45" t="s">
        <v>144</v>
      </c>
      <c r="B13" s="41"/>
    </row>
    <row r="14" ht="15">
      <c r="B14" s="41"/>
    </row>
    <row r="15" ht="15">
      <c r="B15" s="41"/>
    </row>
    <row r="16" ht="15">
      <c r="B16" s="41"/>
    </row>
    <row r="17" ht="15">
      <c r="B17" s="41"/>
    </row>
    <row r="18" ht="15">
      <c r="B18" s="41"/>
    </row>
    <row r="19" ht="15">
      <c r="B19" s="41"/>
    </row>
    <row r="21" ht="15.75" customHeight="1"/>
    <row r="31" spans="1:8" ht="63.75" customHeight="1">
      <c r="A31" s="125" t="s">
        <v>142</v>
      </c>
      <c r="B31" s="125"/>
      <c r="C31" s="125"/>
      <c r="D31" s="125"/>
      <c r="E31" s="125"/>
      <c r="F31" s="125"/>
      <c r="G31" s="125"/>
      <c r="H31" s="125"/>
    </row>
  </sheetData>
  <mergeCells count="1">
    <mergeCell ref="A31:H31"/>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Department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Population Estimates by Age and State:  July 1, 2007</dc:title>
  <dc:subject/>
  <dc:creator>Saadia Greenberg</dc:creator>
  <cp:keywords/>
  <dc:description/>
  <cp:lastModifiedBy>Saadia Greenberg</cp:lastModifiedBy>
  <cp:lastPrinted>2008-10-05T20:06:42Z</cp:lastPrinted>
  <dcterms:created xsi:type="dcterms:W3CDTF">1999-08-12T19:10:26Z</dcterms:created>
  <dcterms:modified xsi:type="dcterms:W3CDTF">2009-03-09T16:42:52Z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FEIDOC-1115-764</vt:lpwstr>
  </property>
  <property fmtid="{D5CDD505-2E9C-101B-9397-08002B2CF9AE}" pid="4" name="_dlc_DocIdItemGu">
    <vt:lpwstr>14386de7-af84-4d63-aa04-084c9ca1ad3f</vt:lpwstr>
  </property>
  <property fmtid="{D5CDD505-2E9C-101B-9397-08002B2CF9AE}" pid="5" name="_dlc_DocIdU">
    <vt:lpwstr>https://unite.feisystems.com/collab/ACL_CMS/_layouts/15/DocIdRedir.aspx?ID=FEIDOC-1115-764, FEIDOC-1115-764</vt:lpwstr>
  </property>
</Properties>
</file>